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1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RST_LIST_ORG_DATA">RST_LIST_ORG!$B$3:$N$389</definedName>
    <definedName name="RST_LIST_ORG_HEADER">RST_LIST_ORG!$A$1:$N$1</definedName>
    <definedName name="LEGAL_TF_EXISTENCE_DATA">LEGAL_TF_EXISTENCE!$B$3:$B$3</definedName>
    <definedName name="LEGAL_TF_EXISTENCE_HEADER">LEGAL_TF_EXISTENCE!$A$1:$B$1</definedName>
    <definedName name="AUTHORIZATION_RANGE">AUTHORIZATION!$A$2:$B$2</definedName>
    <definedName name="FILE_STORE_DATA_RANGE">FILE_STORE_DATA!$B$2:$F$3</definedName>
    <definedName name="LIST_OKOPF_DATA">LIST_OKOPF!$B$3:$B$98</definedName>
    <definedName name="LIST_OKOPF_HEADER">LIST_OKOPF!$A$1:$B$1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LIST_MR_MO_OKTMO">REESTR_MO!$A$2:$D$464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REESTR_MO!$B$151:$B$160</definedName>
    <definedName name="MO_LIST_14">REESTR_MO!$B$161:$B$165</definedName>
    <definedName name="MO_LIST_15">REESTR_MO!$B$166:$B$180</definedName>
    <definedName name="MO_LIST_16">REESTR_MO!$B$181:$B$191</definedName>
    <definedName name="MO_LIST_17">REESTR_MO!$B$192:$B$212</definedName>
    <definedName name="MO_LIST_18">REESTR_MO!$B$213:$B$217</definedName>
    <definedName name="MO_LIST_19">REESTR_MO!$B$218:$B$237</definedName>
    <definedName name="MO_LIST_20">REESTR_MO!$B$238:$B$261</definedName>
    <definedName name="MO_LIST_21">REESTR_MO!$B$262:$B$272</definedName>
    <definedName name="MO_LIST_22">REESTR_MO!$B$273:$B$279</definedName>
    <definedName name="MO_LIST_23">REESTR_MO!$B$280:$B$292</definedName>
    <definedName name="MO_LIST_24">REESTR_MO!$B$293:$B$301</definedName>
    <definedName name="MO_LIST_25">REESTR_MO!$B$302:$B$331</definedName>
    <definedName name="MO_LIST_26">REESTR_MO!$B$332:$B$356</definedName>
    <definedName name="MO_LIST_27">REESTR_MO!$B$357:$B$369</definedName>
    <definedName name="MO_LIST_28">REESTR_MO!$B$370:$B$379</definedName>
    <definedName name="MO_LIST_29">REESTR_MO!$B$380:$B$388</definedName>
    <definedName name="MO_LIST_30">REESTR_MO!$B$389:$B$403</definedName>
    <definedName name="MO_LIST_31">REESTR_MO!$B$404:$B$422</definedName>
    <definedName name="MO_LIST_32">REESTR_MO!$B$423:$B$435</definedName>
    <definedName name="MO_LIST_33">REESTR_MO!$B$436:$B$442</definedName>
    <definedName name="MO_LIST_34">REESTR_MO!$B$443:$B$456</definedName>
    <definedName name="MO_LIST_35">REESTR_MO!$B$457:$B$457</definedName>
    <definedName name="MO_LIST_36">REESTR_MO!$B$458:$B$458</definedName>
    <definedName name="MO_LIST_37">REESTR_MO!$B$459:$B$459</definedName>
    <definedName name="MO_LIST_38">REESTR_MO!$B$460:$B$460</definedName>
    <definedName name="MO_LIST_39">REESTR_MO!$B$461:$B$461</definedName>
    <definedName name="MO_LIST_40">REESTR_MO!$B$462:$B$462</definedName>
    <definedName name="MO_LIST_41">REESTR_MO!$B$463:$B$463</definedName>
    <definedName name="MO_LIST_42">REESTR_MO!$B$464:$B$464</definedName>
    <definedName name="OKTMO_VS_TYPE_LIST">REESTR_MO!$C$2:$D$464</definedName>
    <definedName name="RPT_STATISTICS_RANGE">RPT_STATISTICS!$A$2:$C$10</definedName>
  </definedNames>
  <calcPr calcId="0" iterate="0" iterateCount="100" iterateDelta="0.001"/>
</workbook>
</file>

<file path=xl/sharedStrings.xml><?xml version="1.0" encoding="utf-8"?>
<sst xmlns="http://schemas.openxmlformats.org/spreadsheetml/2006/main" count="6915" uniqueCount="2126">
  <si>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</si>
  <si>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</si>
  <si>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</si>
  <si>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</si>
  <si>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</si>
  <si>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</si>
  <si>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</si>
  <si>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</si>
  <si>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</si>
  <si>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</si>
  <si>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</si>
  <si>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</si>
  <si>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</si>
  <si>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</si>
  <si>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</si>
  <si>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</si>
  <si>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</si>
  <si>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</si>
  <si>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</si>
  <si>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</si>
  <si>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</si>
  <si>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</si>
  <si>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</si>
  <si>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</si>
  <si>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</si>
  <si>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</si>
  <si>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</si>
  <si>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</si>
  <si>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</si>
  <si>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</si>
  <si>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Октябрь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</si>
  <si>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</si>
  <si>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</si>
  <si>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</si>
  <si>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</si>
  <si>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</si>
  <si>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</si>
  <si>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</si>
  <si>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</si>
  <si>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</si>
  <si>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</si>
  <si>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</si>
  <si>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</si>
  <si>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</si>
  <si>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</si>
  <si>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</si>
  <si>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</si>
  <si>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</si>
  <si>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</si>
  <si>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</si>
  <si>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</si>
  <si>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</si>
  <si>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</si>
  <si>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</si>
  <si>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</si>
  <si>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</si>
  <si>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</si>
  <si>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</si>
  <si>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</si>
  <si>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</si>
  <si>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</si>
  <si>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</si>
  <si>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</si>
  <si>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</si>
  <si>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</si>
  <si>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</si>
  <si>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</si>
  <si>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</si>
  <si>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</si>
  <si>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</si>
  <si>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</si>
  <si>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</si>
  <si>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</si>
  <si>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</si>
  <si>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</si>
  <si>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</si>
  <si>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</si>
  <si>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</si>
  <si>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</si>
  <si>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</si>
  <si>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</si>
  <si>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</si>
  <si>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</si>
  <si>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</si>
  <si>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</si>
  <si>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</si>
  <si>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</si>
  <si>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</si>
  <si>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</si>
  <si>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</si>
  <si>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</si>
  <si>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</si>
  <si>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</si>
  <si>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</si>
  <si>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</si>
  <si>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</si>
  <si>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</si>
  <si>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</si>
  <si>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</si>
  <si>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</si>
  <si>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</si>
  <si>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</si>
  <si>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</si>
  <si>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</si>
  <si>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</si>
  <si>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</si>
  <si>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</si>
  <si>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</si>
  <si>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</si>
  <si>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</si>
  <si>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</si>
  <si>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</si>
  <si>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</si>
  <si>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</si>
  <si>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</si>
  <si>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</si>
  <si>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</si>
  <si>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</si>
  <si>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</si>
  <si>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01.11.2024, 08:42:20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</si>
  <si>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</si>
  <si>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</si>
  <si>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</si>
  <si>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</si>
  <si>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</si>
  <si>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08.02.2024 11:09:44</t>
  </si>
  <si>
    <t>Статус отчёта</t>
  </si>
  <si>
    <t>Принят</t>
  </si>
  <si>
    <t>Февраль</t>
  </si>
  <si>
    <t>12.03.2024 06:52:56</t>
  </si>
  <si>
    <t>Март</t>
  </si>
  <si>
    <t>09.04.2024 10:32:01</t>
  </si>
  <si>
    <t>Апрель</t>
  </si>
  <si>
    <t>15.05.2024 05:48:28</t>
  </si>
  <si>
    <t>Май</t>
  </si>
  <si>
    <t>10.06.2024 03:36:13</t>
  </si>
  <si>
    <t>Июнь</t>
  </si>
  <si>
    <t>09.07.2024 09:14:06</t>
  </si>
  <si>
    <t>Июль</t>
  </si>
  <si>
    <t>09.08.2024 06:00:07</t>
  </si>
  <si>
    <t>Август</t>
  </si>
  <si>
    <t>11.09.2024 05:01:21</t>
  </si>
  <si>
    <t>Сентябрь</t>
  </si>
  <si>
    <t>09.10.2024 10:14:51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</si>
  <si>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</si>
  <si>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</si>
  <si>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</si>
  <si>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</si>
  <si>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</si>
  <si>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</si>
  <si>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</si>
  <si>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</si>
  <si>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</si>
  <si>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</si>
  <si>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</si>
  <si>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</si>
  <si>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</si>
  <si>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</si>
  <si>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</si>
  <si>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</si>
  <si>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</si>
  <si>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</si>
  <si>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</si>
  <si>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</si>
  <si>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</si>
  <si>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</si>
  <si>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</si>
  <si>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</si>
  <si>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</si>
  <si>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</si>
  <si>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</si>
  <si>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</si>
  <si>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</si>
  <si>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</si>
  <si>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</si>
  <si>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</si>
  <si>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</si>
  <si>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</si>
  <si>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</si>
  <si>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</si>
  <si>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</si>
  <si>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</si>
  <si>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</si>
  <si>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</si>
  <si>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</si>
  <si>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</si>
  <si>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</si>
  <si>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</si>
  <si>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</si>
  <si>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</si>
  <si>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</si>
  <si>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</si>
  <si>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</si>
  <si>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</si>
  <si>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</si>
  <si>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</si>
  <si>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</si>
  <si>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</si>
  <si>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</si>
  <si>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</si>
  <si>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</si>
  <si>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</si>
  <si>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</si>
  <si>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</si>
  <si>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</si>
  <si>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</si>
  <si>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</si>
  <si>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</si>
  <si>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</si>
  <si>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</si>
  <si>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</si>
  <si>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</si>
  <si>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</si>
  <si>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</si>
  <si>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</si>
  <si>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</si>
  <si>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</si>
  <si>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</si>
  <si>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</si>
  <si>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</si>
  <si>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</si>
  <si>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</si>
  <si>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</si>
  <si>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</si>
  <si>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</si>
  <si>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</si>
  <si>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</si>
  <si>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</si>
  <si>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</si>
  <si>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</si>
  <si>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</si>
  <si>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</si>
  <si>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</si>
  <si>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</si>
  <si>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</si>
  <si>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</si>
  <si>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</si>
  <si>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С 15.09.2024 г. котельная м-на Зелёный выведена из эксплуатации и, как следствие, прекращено производство и подача тепловой энергии на микрорайон Зелёный и объекты Министерства обороны РФ.</t>
  </si>
  <si>
    <t>Договор поставки тепловой энергии (мощности) и теплоносителя от 03.10.2022 г. № 110, заключённый с ООО «Байкальская энергетическая компания», на текущий момент не расторгнут, соответственно, обязательства МУП «Водоканал» г. Иркутска по поставке тепловой энергии (мощности) и теплоносителя до точки поставки в объёме, необходимом для качественного теплоснабжения потребителей сохраняются.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</si>
  <si>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</si>
  <si>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</si>
  <si>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</si>
  <si>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</si>
  <si>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</si>
  <si>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</si>
  <si>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</si>
  <si>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</si>
  <si>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</si>
  <si>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</si>
  <si>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</si>
  <si>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</si>
  <si>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</si>
  <si>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</si>
  <si>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</si>
  <si>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</si>
  <si>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</si>
  <si>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</si>
  <si>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</si>
  <si>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</si>
  <si>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</si>
  <si>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</si>
  <si>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</si>
  <si>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</si>
  <si>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klkmLZrymkBQPXqxdtuMZuFiaJGzBVaYOUvclZYUJtkZcLwkYPpuJWgKvqlMvSWA185i242i116i60, 10i205i0i8FBD0D8992566727E96A86DA6C4EBC3B101dNOVd2403t42t38t500737000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</si>
  <si>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</si>
  <si>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</si>
  <si>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</si>
  <si>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</si>
  <si>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</si>
  <si>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</si>
  <si>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</si>
  <si>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</si>
  <si>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</si>
  <si>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</si>
  <si>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</si>
  <si>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</si>
  <si>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</si>
  <si>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</si>
  <si>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</si>
  <si>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</si>
  <si>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</si>
  <si>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</si>
  <si>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</si>
  <si>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</si>
  <si>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</si>
  <si>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</si>
  <si>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</si>
  <si>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</si>
  <si>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</si>
  <si>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</si>
  <si>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</si>
  <si>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</si>
  <si>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</si>
  <si>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</si>
  <si>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</si>
  <si>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</si>
  <si>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</si>
  <si>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</si>
  <si>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</si>
  <si>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</si>
  <si>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</si>
  <si>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</si>
  <si>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</si>
  <si>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</si>
  <si>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</si>
  <si>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</si>
  <si>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</si>
  <si>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</si>
  <si>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</si>
  <si>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</si>
  <si>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</si>
  <si>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</si>
  <si>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</si>
  <si>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</si>
  <si>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</si>
  <si>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</si>
  <si>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</si>
  <si>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</si>
  <si>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</si>
  <si>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</si>
  <si>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</si>
  <si>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</si>
  <si>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</si>
  <si>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</si>
  <si>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</si>
  <si>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</si>
  <si>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</si>
  <si>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</si>
  <si>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</si>
  <si>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</si>
  <si>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</si>
  <si>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</si>
  <si>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</si>
  <si>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</si>
  <si>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</si>
  <si>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</si>
  <si>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</si>
  <si>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</si>
  <si>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</si>
  <si>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</si>
  <si>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</si>
  <si>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</si>
  <si>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</si>
  <si>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</si>
  <si>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</si>
  <si>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</si>
  <si>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</si>
  <si>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</si>
  <si>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</si>
  <si>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</si>
  <si>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</si>
  <si>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</si>
  <si>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</si>
  <si>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</si>
  <si>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</si>
  <si>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</si>
  <si>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</si>
  <si>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</si>
  <si>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</si>
  <si>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</si>
  <si>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</si>
  <si>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</si>
  <si>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</si>
  <si>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</si>
  <si>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</si>
  <si>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</si>
  <si>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</si>
  <si>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</si>
  <si>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</si>
  <si>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</si>
  <si>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</si>
  <si>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</si>
  <si>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</si>
  <si>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</si>
  <si>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</si>
  <si>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</si>
  <si>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</si>
  <si>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</si>
  <si>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</si>
  <si>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</si>
  <si>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</si>
  <si>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</si>
  <si>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</si>
  <si>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</si>
  <si>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</si>
  <si>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</si>
  <si>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</si>
  <si>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</si>
  <si>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</si>
  <si>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</si>
  <si>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</si>
  <si>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</si>
  <si>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</si>
  <si>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</si>
  <si>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</si>
  <si>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</si>
  <si>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</si>
  <si>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</si>
  <si>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</si>
  <si>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</si>
  <si>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</si>
  <si>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</si>
  <si>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</si>
  <si>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</si>
  <si>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</si>
  <si>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</si>
  <si>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</si>
  <si>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</si>
  <si>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</si>
  <si>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</si>
  <si>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</si>
  <si>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</si>
  <si>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</si>
  <si>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</si>
  <si>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</si>
  <si>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</si>
  <si>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</si>
  <si>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</si>
  <si>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</si>
  <si>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</si>
  <si>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</si>
  <si>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</si>
  <si>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</si>
  <si>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</si>
  <si>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</si>
  <si>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</si>
  <si>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</si>
  <si>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</si>
  <si>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</si>
  <si>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</si>
  <si>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</si>
  <si>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</si>
  <si>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</si>
  <si>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</si>
  <si>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</si>
  <si>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</si>
  <si>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</si>
  <si>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</si>
  <si>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</si>
  <si>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</si>
  <si>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</si>
  <si>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</si>
  <si>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</si>
  <si>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</si>
  <si>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</si>
  <si>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</si>
  <si>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</si>
  <si>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</si>
  <si>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</si>
  <si>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</si>
  <si>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</si>
  <si>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</si>
  <si>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</si>
  <si>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</si>
  <si>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</si>
  <si>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</si>
  <si>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</si>
  <si>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</si>
  <si>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</si>
  <si>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</si>
  <si>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</si>
  <si>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</si>
  <si>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</si>
  <si>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</si>
  <si>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</si>
  <si>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</si>
  <si>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</si>
  <si>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</si>
  <si>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</si>
  <si>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</si>
  <si>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</si>
  <si>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</si>
  <si>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</si>
  <si>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</si>
  <si>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</si>
  <si>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</si>
  <si>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</si>
  <si>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</si>
  <si>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</si>
  <si>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</si>
  <si>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</si>
  <si>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</si>
  <si>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</si>
  <si>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</si>
  <si>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</si>
  <si>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</si>
  <si>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</si>
  <si>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</si>
  <si>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</si>
  <si>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</si>
  <si>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</si>
  <si>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</si>
  <si>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</si>
  <si>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</si>
  <si>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</si>
  <si>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</si>
  <si>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</si>
  <si>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2024-08-30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</si>
  <si>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</si>
  <si>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</si>
  <si>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</si>
  <si>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</si>
  <si>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</si>
  <si>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</si>
  <si>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</si>
  <si>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</si>
  <si>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</si>
  <si>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</si>
  <si>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</si>
  <si>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</si>
  <si>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</si>
  <si>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</si>
  <si>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</si>
  <si>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</si>
  <si>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</si>
  <si>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</si>
  <si>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</si>
  <si>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</si>
  <si>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</si>
  <si>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</si>
  <si>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</si>
  <si>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</si>
  <si>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</si>
  <si>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</si>
  <si>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</si>
  <si>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</si>
  <si>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</si>
  <si>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</si>
  <si>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</si>
  <si>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</si>
  <si>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</si>
  <si>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</si>
  <si>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</si>
  <si>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</si>
  <si>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</si>
  <si>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</si>
  <si>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</si>
  <si>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</si>
  <si>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</si>
  <si>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</si>
  <si>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</si>
  <si>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</si>
  <si>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</si>
  <si>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</si>
  <si>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</si>
  <si>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</si>
  <si>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</si>
  <si>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</si>
  <si>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</si>
  <si>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</si>
  <si>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</si>
  <si>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</si>
  <si>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</si>
  <si>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</si>
  <si>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</si>
  <si>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</si>
  <si>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</si>
  <si>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</si>
  <si>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</si>
  <si>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</si>
  <si>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</si>
  <si>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</si>
  <si>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</si>
  <si>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</si>
  <si>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</si>
  <si>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</si>
  <si>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</si>
  <si>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</si>
  <si>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</si>
  <si>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</si>
  <si>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</si>
  <si>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</si>
  <si>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</si>
  <si>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380801001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</si>
  <si>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</si>
  <si>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</si>
  <si>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</si>
  <si>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</si>
  <si>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</si>
  <si>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</si>
  <si>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</si>
  <si>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</si>
  <si>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</si>
  <si>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</si>
  <si>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"ИЭСК"</t>
  </si>
  <si>
    <t>3812122706</t>
  </si>
  <si>
    <t>775050001</t>
  </si>
  <si>
    <t>1093850013762</t>
  </si>
  <si>
    <t>Чунский муниципальный район</t>
  </si>
  <si>
    <t>Лесогорское</t>
  </si>
  <si>
    <t>25650162</t>
  </si>
  <si>
    <t>город Тулун</t>
  </si>
  <si>
    <t>25732000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</si>
  <si>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</si>
  <si>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</si>
  <si>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</si>
  <si>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</si>
  <si>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</si>
  <si>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</si>
  <si>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</si>
  <si>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</si>
  <si>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</si>
  <si>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</si>
  <si>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</si>
  <si>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</si>
  <si>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</si>
  <si>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</si>
  <si>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</si>
  <si>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</si>
  <si>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</si>
  <si>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</si>
  <si>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</si>
  <si>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</si>
  <si>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</si>
  <si>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</si>
  <si>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</si>
  <si>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</si>
  <si>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</si>
  <si>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</si>
  <si>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</si>
  <si>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</si>
  <si>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</si>
  <si>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</si>
  <si>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</si>
  <si>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</si>
  <si>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</si>
  <si>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</si>
  <si>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</si>
  <si>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</si>
  <si>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</si>
  <si>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</si>
  <si>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</si>
  <si>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</si>
  <si>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</si>
  <si>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</si>
  <si>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</si>
  <si>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</si>
  <si>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</si>
  <si>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 городское поселение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</si>
  <si>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</si>
  <si>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</si>
  <si>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</si>
  <si>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</si>
  <si>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</si>
  <si>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</si>
  <si>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</si>
  <si>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</si>
  <si>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</si>
  <si>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</si>
  <si>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</si>
  <si>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</si>
  <si>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</si>
  <si>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</si>
  <si>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</si>
  <si>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</si>
  <si>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</si>
  <si>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</si>
  <si>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</si>
  <si>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</si>
  <si>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</si>
  <si>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</si>
  <si>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</si>
  <si>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</si>
  <si>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</si>
  <si>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</si>
  <si>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</si>
  <si>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</si>
  <si>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</si>
  <si>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</si>
  <si>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</si>
  <si>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</si>
  <si>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</si>
  <si>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</si>
  <si>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</si>
  <si>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</si>
  <si>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</si>
  <si>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</si>
  <si>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</si>
  <si>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</si>
  <si>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</si>
  <si>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</si>
  <si>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</si>
  <si>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</si>
  <si>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</si>
  <si>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</si>
  <si>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</si>
  <si>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</si>
  <si>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</si>
  <si>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</si>
  <si>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</si>
  <si>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</si>
  <si>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</si>
  <si>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</si>
  <si>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</si>
  <si>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</si>
  <si>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</si>
  <si>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</si>
  <si>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</si>
  <si>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</si>
  <si>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</si>
  <si>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</si>
  <si>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</si>
  <si>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</si>
  <si>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</si>
  <si>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</si>
  <si>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</si>
  <si>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</si>
  <si>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</si>
  <si>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</si>
  <si>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</si>
  <si>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</si>
  <si>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</si>
  <si>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</si>
  <si>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</si>
  <si>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</si>
  <si>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</si>
  <si>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</si>
  <si>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</si>
  <si>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</si>
  <si>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</si>
  <si>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</si>
  <si>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</si>
  <si>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</si>
  <si>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Усолье-Сибирское</t>
  </si>
  <si>
    <t>25736000</t>
  </si>
  <si>
    <t>город Черемхово</t>
  </si>
  <si>
    <t>25745000</t>
  </si>
  <si>
    <t>ГБПОУ ХТТ г. Саянска</t>
  </si>
  <si>
    <t>3814000291</t>
  </si>
  <si>
    <t>381401001</t>
  </si>
  <si>
    <t>1023801912210</t>
  </si>
  <si>
    <t>Зиминский муниципальный район</t>
  </si>
  <si>
    <t>Хазанское</t>
  </si>
  <si>
    <t>25610431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</si>
  <si>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</si>
  <si>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</si>
  <si>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</si>
  <si>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</si>
  <si>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</si>
  <si>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</si>
  <si>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</si>
  <si>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Кузнецова А.В.</t>
  </si>
  <si>
    <t>383200483582</t>
  </si>
  <si>
    <t>314385020200011</t>
  </si>
  <si>
    <t>Куйтунский муниципальный район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</si>
  <si>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</si>
  <si>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</si>
  <si>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</si>
  <si>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</si>
  <si>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</si>
  <si>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</si>
  <si>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</si>
  <si>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Майоров Владимир Константинович</t>
  </si>
  <si>
    <t>383201135115</t>
  </si>
  <si>
    <t>304381419700108</t>
  </si>
  <si>
    <t>Чеботарихинское</t>
  </si>
  <si>
    <t>25622461</t>
  </si>
  <si>
    <t>ИП Пономарев Д.Н.</t>
  </si>
  <si>
    <t>385102038121</t>
  </si>
  <si>
    <t>323385000060820</t>
  </si>
  <si>
    <t>Нукутский муниципальный район</t>
  </si>
  <si>
    <t>Новонукутское</t>
  </si>
  <si>
    <t>25629410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</si>
  <si>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</si>
  <si>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</si>
  <si>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</si>
  <si>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</si>
  <si>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</si>
  <si>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</si>
  <si>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</si>
  <si>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</si>
  <si>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</si>
  <si>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</si>
  <si>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</si>
  <si>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</si>
  <si>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</si>
  <si>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</si>
  <si>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</si>
  <si>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</si>
  <si>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</si>
  <si>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</si>
  <si>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</si>
  <si>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</si>
  <si>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</si>
  <si>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</si>
  <si>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</si>
  <si>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</si>
  <si>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</si>
  <si>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</si>
  <si>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</si>
  <si>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</si>
  <si>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</si>
  <si>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</si>
  <si>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</si>
  <si>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</si>
  <si>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</si>
  <si>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380401001</t>
  </si>
  <si>
    <t>1233800003777</t>
  </si>
  <si>
    <t>город Братск</t>
  </si>
  <si>
    <t>25714000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</si>
  <si>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</si>
  <si>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</si>
  <si>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</si>
  <si>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</si>
  <si>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</si>
  <si>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</si>
  <si>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</si>
  <si>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</si>
  <si>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</si>
  <si>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</si>
  <si>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</si>
  <si>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</si>
  <si>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</si>
  <si>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ПРИБРЕЖНИНСКОГО МО"</t>
  </si>
  <si>
    <t>3805729539</t>
  </si>
  <si>
    <t>380501001</t>
  </si>
  <si>
    <t>1163850063508</t>
  </si>
  <si>
    <t>Прибойнинское</t>
  </si>
  <si>
    <t>25604434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</si>
  <si>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</si>
  <si>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</si>
  <si>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</si>
  <si>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</si>
  <si>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</si>
  <si>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</si>
  <si>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</si>
  <si>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</si>
  <si>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</si>
  <si>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</si>
  <si>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</si>
  <si>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</si>
  <si>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</si>
  <si>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</si>
  <si>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</si>
  <si>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</si>
  <si>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</si>
  <si>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</si>
  <si>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</si>
  <si>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</si>
  <si>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</si>
  <si>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</si>
  <si>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</si>
  <si>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</si>
  <si>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</si>
  <si>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</si>
  <si>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</si>
  <si>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</si>
  <si>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</si>
  <si>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</si>
  <si>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</si>
  <si>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</si>
  <si>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</si>
  <si>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</si>
  <si>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</si>
  <si>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</si>
  <si>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</si>
  <si>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</si>
  <si>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</si>
  <si>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</si>
  <si>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</si>
  <si>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</si>
  <si>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</si>
  <si>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</si>
  <si>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</si>
  <si>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</si>
  <si>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</si>
  <si>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</si>
  <si>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</si>
  <si>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</si>
  <si>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</si>
  <si>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</si>
  <si>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</si>
  <si>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</si>
  <si>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</si>
  <si>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</si>
  <si>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</si>
  <si>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</si>
  <si>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"Модуль"</t>
  </si>
  <si>
    <t>3805736046</t>
  </si>
  <si>
    <t>1213800004000</t>
  </si>
  <si>
    <t>Тарминское</t>
  </si>
  <si>
    <t>25604445</t>
  </si>
  <si>
    <t>МУП "Новоилимское КХ"</t>
  </si>
  <si>
    <t>3804118907</t>
  </si>
  <si>
    <t>1233800012863</t>
  </si>
  <si>
    <t>Новоилимское</t>
  </si>
  <si>
    <t>25626412</t>
  </si>
  <si>
    <t>МУП "РСО Зяба"</t>
  </si>
  <si>
    <t>3804117244</t>
  </si>
  <si>
    <t>1223800017583</t>
  </si>
  <si>
    <t>Зябинское</t>
  </si>
  <si>
    <t>25604456</t>
  </si>
  <si>
    <t>МУП "Ресурсы"</t>
  </si>
  <si>
    <t>3814037580</t>
  </si>
  <si>
    <t>1183850027305</t>
  </si>
  <si>
    <t>Ханжиновское</t>
  </si>
  <si>
    <t>25608434</t>
  </si>
  <si>
    <t>МУП "Сервисный центр"</t>
  </si>
  <si>
    <t>3819019200</t>
  </si>
  <si>
    <t>385101001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</si>
  <si>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</si>
  <si>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</si>
  <si>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</si>
  <si>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</si>
  <si>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</si>
  <si>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</si>
  <si>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</si>
  <si>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</si>
  <si>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</si>
  <si>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</si>
  <si>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</si>
  <si>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</si>
  <si>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</si>
  <si>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</si>
  <si>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</si>
  <si>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</si>
  <si>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</si>
  <si>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</si>
  <si>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</si>
  <si>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</si>
  <si>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</si>
  <si>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</si>
  <si>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</si>
  <si>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</si>
  <si>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</si>
  <si>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</si>
  <si>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</si>
  <si>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</si>
  <si>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</si>
  <si>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</si>
  <si>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</si>
  <si>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</si>
  <si>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</si>
  <si>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</si>
  <si>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</si>
  <si>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</si>
  <si>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</si>
  <si>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</si>
  <si>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</si>
  <si>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</si>
  <si>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</si>
  <si>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</si>
  <si>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</si>
  <si>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</si>
  <si>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"ТеплоЭнергоСервис г. Иркутска"</t>
  </si>
  <si>
    <t>3810033722</t>
  </si>
  <si>
    <t>381001001</t>
  </si>
  <si>
    <t>1033801434292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</si>
  <si>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</si>
  <si>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</si>
  <si>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</si>
  <si>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</si>
  <si>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</si>
  <si>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</si>
  <si>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</si>
  <si>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</si>
  <si>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</si>
  <si>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</si>
  <si>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</si>
  <si>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</si>
  <si>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</si>
  <si>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</si>
  <si>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</si>
  <si>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</si>
  <si>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</si>
  <si>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</si>
  <si>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</si>
  <si>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</si>
  <si>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</si>
  <si>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</si>
  <si>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</si>
  <si>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</si>
  <si>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</si>
  <si>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</si>
  <si>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</si>
  <si>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МУП "Шелеховские отопительные котельные"</t>
  </si>
  <si>
    <t>3821004265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</si>
  <si>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</si>
  <si>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</si>
  <si>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</si>
  <si>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</si>
  <si>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</si>
  <si>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</si>
  <si>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</si>
  <si>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</si>
  <si>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</si>
  <si>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"ЯЖКХ"</t>
  </si>
  <si>
    <t>3804118939</t>
  </si>
  <si>
    <t>1233800013017</t>
  </si>
  <si>
    <t>Янгелевское</t>
  </si>
  <si>
    <t>25626175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</si>
  <si>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</si>
  <si>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</si>
  <si>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</si>
  <si>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</si>
  <si>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</si>
  <si>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</si>
  <si>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</si>
  <si>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</si>
  <si>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</si>
  <si>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</si>
  <si>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</si>
  <si>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</si>
  <si>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</si>
  <si>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</si>
  <si>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</si>
  <si>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</si>
  <si>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</si>
  <si>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</si>
  <si>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ЖКХ "Шестаково"</t>
  </si>
  <si>
    <t>3804119499</t>
  </si>
  <si>
    <t>1233800019529</t>
  </si>
  <si>
    <t>Шестаковское</t>
  </si>
  <si>
    <t>25626425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</si>
  <si>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</si>
  <si>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</si>
  <si>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</si>
  <si>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</si>
  <si>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</si>
  <si>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</si>
  <si>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</si>
  <si>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</si>
  <si>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</si>
  <si>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</si>
  <si>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</si>
  <si>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</si>
  <si>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</si>
  <si>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</si>
  <si>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</si>
  <si>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</si>
  <si>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</si>
  <si>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</si>
  <si>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</si>
  <si>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</si>
  <si>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</si>
  <si>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</si>
  <si>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</si>
  <si>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</si>
  <si>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</si>
  <si>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</si>
  <si>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</si>
  <si>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</si>
  <si>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</si>
  <si>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</si>
  <si>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</si>
  <si>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</si>
  <si>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</si>
  <si>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</si>
  <si>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</si>
  <si>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</si>
  <si>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</si>
  <si>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</si>
  <si>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</si>
  <si>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</si>
  <si>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</si>
  <si>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</si>
  <si>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</si>
  <si>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</si>
  <si>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</si>
  <si>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</si>
  <si>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</si>
  <si>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</si>
  <si>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</si>
  <si>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</si>
  <si>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</si>
  <si>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</si>
  <si>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</si>
  <si>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</si>
  <si>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</si>
  <si>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</si>
  <si>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</si>
  <si>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</si>
  <si>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</si>
  <si>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Белореченское</t>
  </si>
  <si>
    <t>25640153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</si>
  <si>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</si>
  <si>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</si>
  <si>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</si>
  <si>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</si>
  <si>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</si>
  <si>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</si>
  <si>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</si>
  <si>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</si>
  <si>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</si>
  <si>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"Вектор"</t>
  </si>
  <si>
    <t>3811475280</t>
  </si>
  <si>
    <t>1213800017067</t>
  </si>
  <si>
    <t>ООО "Виктория"</t>
  </si>
  <si>
    <t>3849099732</t>
  </si>
  <si>
    <t>1243800000685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</si>
  <si>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</si>
  <si>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</si>
  <si>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</si>
  <si>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</si>
  <si>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</si>
  <si>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</si>
  <si>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</si>
  <si>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</si>
  <si>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</si>
  <si>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</si>
  <si>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</si>
  <si>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</si>
  <si>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</si>
  <si>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</si>
  <si>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</si>
  <si>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</si>
  <si>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</si>
  <si>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</si>
  <si>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</si>
  <si>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</si>
  <si>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</si>
  <si>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</si>
  <si>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</si>
  <si>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</si>
  <si>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</si>
  <si>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</si>
  <si>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</si>
  <si>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"ИрТЭК"</t>
  </si>
  <si>
    <t>3849095375</t>
  </si>
  <si>
    <t>1233800010950</t>
  </si>
  <si>
    <t>Черемховский муниципальный район</t>
  </si>
  <si>
    <t>Лоховское</t>
  </si>
  <si>
    <t>25648428</t>
  </si>
  <si>
    <t>Новогромовское</t>
  </si>
  <si>
    <t>25648417</t>
  </si>
  <si>
    <t>Онотское</t>
  </si>
  <si>
    <t>25648419</t>
  </si>
  <si>
    <t>Парфеновское</t>
  </si>
  <si>
    <t>25648422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</si>
  <si>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</si>
  <si>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</si>
  <si>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</si>
  <si>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</si>
  <si>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</si>
  <si>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</si>
  <si>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</si>
  <si>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</si>
  <si>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</si>
  <si>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</si>
  <si>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</si>
  <si>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</si>
  <si>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</si>
  <si>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</si>
  <si>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</si>
  <si>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</si>
  <si>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</si>
  <si>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</si>
  <si>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</si>
  <si>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</si>
  <si>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</si>
  <si>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</si>
  <si>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</si>
  <si>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</si>
  <si>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</si>
  <si>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</si>
  <si>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</si>
  <si>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</si>
  <si>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</si>
  <si>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</si>
  <si>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</si>
  <si>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</si>
  <si>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</si>
  <si>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</si>
  <si>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</si>
  <si>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</si>
  <si>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"МАЯК"</t>
  </si>
  <si>
    <t>3815015660</t>
  </si>
  <si>
    <t>1103815000343</t>
  </si>
  <si>
    <t>ООО "МБА"</t>
  </si>
  <si>
    <t>3806004052</t>
  </si>
  <si>
    <t>380601001</t>
  </si>
  <si>
    <t>1063806005372</t>
  </si>
  <si>
    <t>Покровское</t>
  </si>
  <si>
    <t>25610419</t>
  </si>
  <si>
    <t>Ухтуйское</t>
  </si>
  <si>
    <t>25610425</t>
  </si>
  <si>
    <t>ООО "МБА-Теплоэнерго"</t>
  </si>
  <si>
    <t>3814034685</t>
  </si>
  <si>
    <t>1173850023819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</si>
  <si>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</si>
  <si>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</si>
  <si>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</si>
  <si>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</si>
  <si>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</si>
  <si>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</si>
  <si>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Услонское</t>
  </si>
  <si>
    <t>25610422</t>
  </si>
  <si>
    <t>Алехинское</t>
  </si>
  <si>
    <t>25648402</t>
  </si>
  <si>
    <t>Черемховское</t>
  </si>
  <si>
    <t>25648443</t>
  </si>
  <si>
    <t>ООО "Максимовский карьер 2010"</t>
  </si>
  <si>
    <t>3849011671</t>
  </si>
  <si>
    <t>1103850026609</t>
  </si>
  <si>
    <t>ООО "Мария"</t>
  </si>
  <si>
    <t>3816034433</t>
  </si>
  <si>
    <t>1223800020840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</si>
  <si>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</si>
  <si>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</si>
  <si>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</si>
  <si>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</si>
  <si>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</si>
  <si>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</si>
  <si>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"Невонское РСО"</t>
  </si>
  <si>
    <t>3804119026</t>
  </si>
  <si>
    <t>1233800013842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</si>
  <si>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</si>
  <si>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</si>
  <si>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</si>
  <si>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</si>
  <si>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</si>
  <si>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</si>
  <si>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</si>
  <si>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</si>
  <si>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</si>
  <si>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</si>
  <si>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</si>
  <si>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</si>
  <si>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</si>
  <si>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</si>
  <si>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Озернинское</t>
  </si>
  <si>
    <t>25604431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</si>
  <si>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</si>
  <si>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</si>
  <si>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</si>
  <si>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</si>
  <si>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</si>
  <si>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</si>
  <si>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</si>
  <si>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</si>
  <si>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</si>
  <si>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</si>
  <si>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</si>
  <si>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</si>
  <si>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</si>
  <si>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</si>
  <si>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</si>
  <si>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</si>
  <si>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</si>
  <si>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"РОСТ"</t>
  </si>
  <si>
    <t>3817050036</t>
  </si>
  <si>
    <t>1193850016249</t>
  </si>
  <si>
    <t>Тубинское</t>
  </si>
  <si>
    <t>25642408</t>
  </si>
  <si>
    <t>ООО "РСО Невон"</t>
  </si>
  <si>
    <t>3804120649</t>
  </si>
  <si>
    <t>1243800006680</t>
  </si>
  <si>
    <t>ООО "Ресурс"</t>
  </si>
  <si>
    <t>3816032690</t>
  </si>
  <si>
    <t>1213800002305</t>
  </si>
  <si>
    <t>ООО "Ресурсы"</t>
  </si>
  <si>
    <t>3816036590</t>
  </si>
  <si>
    <t>1243800014413</t>
  </si>
  <si>
    <t>ООО "СИБТЕХИНВЕСТ"</t>
  </si>
  <si>
    <t>3808153684</t>
  </si>
  <si>
    <t>1073808018020</t>
  </si>
  <si>
    <t>ООО "СК "БЕЛАЯ"</t>
  </si>
  <si>
    <t>3849093410</t>
  </si>
  <si>
    <t>1233800003535</t>
  </si>
  <si>
    <t>Новожилкинское</t>
  </si>
  <si>
    <t>25640412</t>
  </si>
  <si>
    <t>ООО "СТК"</t>
  </si>
  <si>
    <t>3808280001</t>
  </si>
  <si>
    <t>1223800022445</t>
  </si>
  <si>
    <t>Балахнинское</t>
  </si>
  <si>
    <t>25602156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</si>
  <si>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</si>
  <si>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</si>
  <si>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</si>
  <si>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</si>
  <si>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</si>
  <si>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</si>
  <si>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</si>
  <si>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</si>
  <si>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</si>
  <si>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</si>
  <si>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</si>
  <si>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</si>
  <si>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</si>
  <si>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</si>
  <si>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</si>
  <si>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</si>
  <si>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</si>
  <si>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</si>
  <si>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</si>
  <si>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</si>
  <si>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</si>
  <si>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</si>
  <si>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</si>
  <si>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</si>
  <si>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</si>
  <si>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</si>
  <si>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</si>
  <si>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</si>
  <si>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</si>
  <si>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</si>
  <si>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</si>
  <si>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</si>
  <si>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</si>
  <si>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"ТеплоВодоРесурс"</t>
  </si>
  <si>
    <t>3802013391</t>
  </si>
  <si>
    <t>1123802000387</t>
  </si>
  <si>
    <t>Артемовское</t>
  </si>
  <si>
    <t>25602155</t>
  </si>
  <si>
    <t>Мамаканское</t>
  </si>
  <si>
    <t>25602162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</si>
  <si>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</si>
  <si>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</si>
  <si>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</si>
  <si>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</si>
  <si>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</si>
  <si>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</si>
  <si>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</si>
  <si>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</si>
  <si>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</si>
  <si>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</si>
  <si>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</si>
  <si>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</si>
  <si>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</si>
  <si>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</si>
  <si>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</si>
  <si>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</si>
  <si>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</si>
  <si>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</si>
  <si>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"Тепловик"</t>
  </si>
  <si>
    <t>3814031772</t>
  </si>
  <si>
    <t>1163850077225</t>
  </si>
  <si>
    <t>Карымское</t>
  </si>
  <si>
    <t>25622434</t>
  </si>
  <si>
    <t>ООО "Тепловодоресурс"</t>
  </si>
  <si>
    <t>3808282859</t>
  </si>
  <si>
    <t>1233800011720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</si>
  <si>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</si>
  <si>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</si>
  <si>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</si>
  <si>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</si>
  <si>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</si>
  <si>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</si>
  <si>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</si>
  <si>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</si>
  <si>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</si>
  <si>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</si>
  <si>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</si>
  <si>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</si>
  <si>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</si>
  <si>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</si>
  <si>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</si>
  <si>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</si>
  <si>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</si>
  <si>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</si>
  <si>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</si>
  <si>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</si>
  <si>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</si>
  <si>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</si>
  <si>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</si>
  <si>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</si>
  <si>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</si>
  <si>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</si>
  <si>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</si>
  <si>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</si>
  <si>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</si>
  <si>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</si>
  <si>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</si>
  <si>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</si>
  <si>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</si>
  <si>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</si>
  <si>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</si>
  <si>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</si>
  <si>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</si>
  <si>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</si>
  <si>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</si>
  <si>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</si>
  <si>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</si>
  <si>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</si>
  <si>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</si>
  <si>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</si>
  <si>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</si>
  <si>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</si>
  <si>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</si>
  <si>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</si>
  <si>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</si>
  <si>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</si>
  <si>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</si>
  <si>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</si>
  <si>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</si>
  <si>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</si>
  <si>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</si>
  <si>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</si>
  <si>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</si>
  <si>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</si>
  <si>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</si>
  <si>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</si>
  <si>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</si>
  <si>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</si>
  <si>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</si>
  <si>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</si>
  <si>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</si>
  <si>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</si>
  <si>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</si>
  <si>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</si>
  <si>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</si>
  <si>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</si>
  <si>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"Энергия Байкала"</t>
  </si>
  <si>
    <t>3812997017</t>
  </si>
  <si>
    <t>381201001</t>
  </si>
  <si>
    <t>1233800013457</t>
  </si>
  <si>
    <t>Рудногорское</t>
  </si>
  <si>
    <t>25626163</t>
  </si>
  <si>
    <t>3849089100</t>
  </si>
  <si>
    <t>1223800010752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</si>
  <si>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</si>
  <si>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</si>
  <si>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</si>
  <si>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</si>
  <si>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</si>
  <si>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</si>
  <si>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</si>
  <si>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</si>
  <si>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</si>
  <si>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</si>
  <si>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</si>
  <si>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</si>
  <si>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</si>
  <si>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</si>
  <si>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</si>
  <si>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</si>
  <si>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</si>
  <si>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</si>
  <si>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</si>
  <si>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</si>
  <si>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</si>
  <si>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</si>
  <si>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</si>
  <si>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</si>
  <si>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</si>
  <si>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</si>
  <si>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</si>
  <si>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</si>
  <si>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</si>
  <si>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</si>
  <si>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«АкваСервис»</t>
  </si>
  <si>
    <t>3808284528</t>
  </si>
  <si>
    <t>1233800019738</t>
  </si>
  <si>
    <t>ООО «БКК»</t>
  </si>
  <si>
    <t>3849098802</t>
  </si>
  <si>
    <t>1233800023060</t>
  </si>
  <si>
    <t>ООО ТК "БЕЛАЯ"</t>
  </si>
  <si>
    <t>3851019540</t>
  </si>
  <si>
    <t>1173850016185</t>
  </si>
  <si>
    <t>Мишелевское</t>
  </si>
  <si>
    <t>25640155</t>
  </si>
  <si>
    <t>Раздольинское</t>
  </si>
  <si>
    <t>25640416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</si>
  <si>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</si>
  <si>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</si>
  <si>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</si>
  <si>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</si>
  <si>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</si>
  <si>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</si>
  <si>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</si>
  <si>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</si>
  <si>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</si>
  <si>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</si>
  <si>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</si>
  <si>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</si>
  <si>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</si>
  <si>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</si>
  <si>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</si>
  <si>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</si>
  <si>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</si>
  <si>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</si>
  <si>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</si>
  <si>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</si>
  <si>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</si>
  <si>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</si>
  <si>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Байкало-Ангарского бассейна внутренних водных путей"</t>
  </si>
  <si>
    <t>3808023910</t>
  </si>
  <si>
    <t>1033801004049</t>
  </si>
  <si>
    <t>ФБУ "Администрация Ленского бассейна"</t>
  </si>
  <si>
    <t>1435033691</t>
  </si>
  <si>
    <t>380843001</t>
  </si>
  <si>
    <t>1021401057655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</si>
  <si>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</si>
  <si>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</si>
  <si>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</si>
  <si>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</si>
  <si>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</si>
  <si>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</si>
  <si>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</si>
  <si>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</si>
  <si>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</si>
  <si>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</si>
  <si>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</si>
  <si>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</si>
  <si>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</si>
  <si>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</si>
  <si>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</si>
  <si>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</si>
  <si>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</si>
  <si>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</si>
  <si>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</si>
  <si>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</si>
  <si>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</si>
  <si>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</si>
  <si>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</si>
  <si>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</si>
  <si>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</si>
  <si>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</si>
  <si>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</si>
  <si>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</si>
  <si>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</si>
  <si>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</si>
  <si>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</si>
  <si>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</si>
  <si>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</si>
  <si>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</si>
  <si>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</si>
  <si>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</si>
  <si>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</si>
  <si>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</si>
  <si>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</si>
  <si>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</si>
  <si>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</si>
  <si>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</si>
  <si>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</si>
  <si>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</si>
  <si>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</si>
  <si>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</si>
  <si>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</si>
  <si>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</si>
  <si>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</si>
  <si>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</si>
  <si>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</si>
  <si>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</si>
  <si>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</si>
  <si>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</si>
  <si>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</si>
  <si>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</si>
  <si>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</si>
  <si>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</si>
  <si>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</si>
  <si>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</si>
  <si>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</si>
  <si>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</si>
  <si>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</si>
  <si>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</si>
  <si>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</si>
  <si>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</si>
  <si>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</si>
  <si>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</si>
  <si>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</si>
  <si>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</si>
  <si>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</si>
  <si>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</si>
  <si>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</si>
  <si>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</si>
  <si>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</si>
  <si>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</si>
  <si>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</si>
  <si>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</si>
  <si>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</si>
  <si>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</si>
  <si>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</si>
  <si>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</si>
  <si>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</si>
  <si>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</si>
  <si>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</si>
  <si>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</si>
  <si>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</si>
  <si>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</si>
  <si>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</si>
  <si>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</si>
  <si>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</si>
  <si>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</si>
  <si>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</si>
  <si>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</si>
  <si>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</si>
  <si>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</si>
  <si>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</si>
  <si>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</si>
  <si>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</si>
  <si>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</si>
  <si>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</si>
  <si>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</si>
  <si>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</si>
  <si>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</si>
  <si>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</si>
  <si>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</si>
  <si>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</si>
  <si>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</si>
  <si>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</si>
  <si>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</si>
  <si>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</si>
  <si>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</si>
  <si>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</si>
  <si>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</si>
  <si>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</si>
  <si>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</si>
  <si>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</si>
  <si>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</si>
  <si>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</si>
  <si>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</si>
  <si>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</si>
  <si>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</si>
  <si>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</si>
  <si>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</si>
  <si>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</si>
  <si>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</si>
  <si>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</si>
  <si>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</si>
  <si>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</si>
  <si>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</si>
  <si>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</si>
  <si>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</si>
  <si>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</si>
  <si>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</si>
  <si>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</si>
  <si>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</si>
  <si>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</si>
  <si>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</si>
  <si>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</si>
  <si>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</si>
  <si>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</si>
  <si>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</si>
  <si>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</si>
  <si>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</si>
  <si>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</si>
  <si>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</si>
  <si>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</si>
  <si>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</si>
  <si>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</si>
  <si>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</si>
  <si>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</si>
  <si>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</si>
  <si>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</si>
  <si>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</si>
  <si>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</si>
  <si>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</si>
  <si>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</si>
  <si>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</si>
  <si>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</si>
  <si>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</si>
  <si>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</si>
  <si>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</si>
  <si>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</si>
  <si>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</si>
  <si>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</si>
  <si>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</si>
  <si>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</si>
  <si>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</si>
  <si>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</si>
  <si>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</si>
  <si>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</si>
  <si>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</si>
  <si>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</si>
  <si>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</si>
  <si>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</si>
  <si>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</si>
  <si>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</si>
  <si>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</si>
  <si>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</si>
  <si>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</si>
  <si>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</si>
  <si>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</si>
  <si>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</si>
  <si>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</si>
  <si>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</si>
  <si>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</si>
  <si>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</si>
  <si>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</si>
  <si>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</si>
  <si>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</si>
  <si>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</si>
  <si>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</si>
  <si>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</si>
  <si>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</si>
  <si>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</si>
  <si>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</si>
  <si>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</si>
  <si>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</si>
  <si>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</si>
  <si>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</si>
  <si>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</si>
  <si>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</si>
  <si>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</si>
  <si>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</si>
  <si>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</si>
  <si>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</si>
  <si>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</si>
  <si>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</si>
  <si>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</si>
  <si>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</si>
  <si>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</si>
  <si>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</si>
  <si>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</si>
  <si>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</si>
  <si>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</si>
  <si>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</si>
  <si>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</si>
  <si>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</si>
  <si>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</si>
  <si>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</si>
  <si>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</si>
  <si>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</si>
  <si>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</si>
  <si>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</si>
  <si>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</si>
  <si>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</si>
  <si>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</si>
  <si>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</si>
  <si>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</si>
  <si>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</si>
  <si>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</si>
  <si>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</si>
  <si>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</si>
  <si>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</si>
  <si>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</si>
  <si>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</si>
  <si>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Филипповское</t>
  </si>
  <si>
    <t>25610428</t>
  </si>
  <si>
    <t>Харайгунское</t>
  </si>
  <si>
    <t>25610435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</si>
  <si>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</si>
  <si>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</si>
  <si>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</si>
  <si>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</si>
  <si>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</si>
  <si>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</si>
  <si>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</si>
  <si>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</si>
  <si>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</si>
  <si>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</si>
  <si>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</si>
  <si>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</si>
  <si>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</si>
  <si>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</si>
  <si>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</si>
  <si>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</si>
  <si>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</si>
  <si>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</si>
  <si>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</si>
  <si>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</si>
  <si>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</si>
  <si>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</si>
  <si>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</si>
  <si>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</si>
  <si>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</si>
  <si>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</si>
  <si>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</si>
  <si>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</si>
  <si>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</si>
  <si>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</si>
  <si>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</si>
  <si>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</si>
  <si>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</si>
  <si>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</si>
  <si>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</si>
  <si>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</si>
  <si>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</si>
  <si>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</si>
  <si>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</si>
  <si>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</si>
  <si>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</si>
  <si>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</si>
  <si>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</si>
  <si>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</si>
  <si>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</si>
  <si>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</si>
  <si>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</si>
  <si>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</si>
  <si>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</si>
  <si>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</si>
  <si>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</si>
  <si>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</si>
  <si>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</si>
  <si>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</si>
  <si>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</si>
  <si>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</si>
  <si>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</si>
  <si>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</si>
  <si>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</si>
  <si>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</si>
  <si>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</si>
  <si>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</si>
  <si>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</si>
  <si>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</si>
  <si>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</si>
  <si>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</si>
  <si>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Кундуйское</t>
  </si>
  <si>
    <t>25622436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</si>
  <si>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</si>
  <si>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</si>
  <si>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</si>
  <si>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</si>
  <si>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</si>
  <si>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</si>
  <si>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</si>
  <si>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</si>
  <si>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</si>
  <si>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</si>
  <si>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</si>
  <si>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</si>
  <si>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</si>
  <si>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</si>
  <si>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</si>
  <si>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</si>
  <si>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</si>
  <si>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</si>
  <si>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</si>
  <si>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</si>
  <si>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</si>
  <si>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</si>
  <si>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</si>
  <si>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</si>
  <si>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</si>
  <si>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</si>
  <si>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</si>
  <si>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</si>
  <si>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</si>
  <si>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</si>
  <si>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</si>
  <si>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</si>
  <si>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Хребтовское</t>
  </si>
  <si>
    <t>25626423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</si>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</sst>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4" formatCode="#,##0.000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43" fontId="5" fillId="0" borderId="0" applyFont="0" applyFill="0" applyBorder="0" applyNumberFormat="1">
      <alignment vertical="top"/>
    </xf>
    <xf numFmtId="41" fontId="5" fillId="0" borderId="0" applyFont="0" applyFill="0" applyBorder="0" applyNumberFormat="1">
      <alignment vertical="top"/>
    </xf>
    <xf numFmtId="44" fontId="5" fillId="0" borderId="0" applyFont="0" applyFill="0" applyBorder="0" applyNumberFormat="1">
      <alignment vertical="top"/>
    </xf>
    <xf numFmtId="42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466">
    <xf numFmtId="0" fontId="0" fillId="0" borderId="0" xfId="0" applyFont="1" applyNumberFormat="1"/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43" fontId="5" fillId="0" borderId="0" xfId="28" applyNumberFormat="1">
      <alignment vertical="top"/>
    </xf>
    <xf numFmtId="41" fontId="5" fillId="0" borderId="0" xfId="29" applyNumberFormat="1">
      <alignment vertical="top"/>
    </xf>
    <xf numFmtId="44" fontId="5" fillId="0" borderId="0" xfId="30" applyNumberFormat="1">
      <alignment vertical="top"/>
    </xf>
    <xf numFmtId="42" fontId="5" fillId="0" borderId="0" xfId="31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0" fillId="0" borderId="0" xfId="0" applyFont="1" applyNumberFormat="1"/>
    <xf numFmtId="0" fontId="21" fillId="0" borderId="0" xfId="0" applyFont="1" applyNumberFormat="1"/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/>
    <xf numFmtId="0" fontId="24" fillId="0" borderId="0" xfId="0" applyFont="1" applyNumberFormat="1">
      <alignment wrapText="1"/>
    </xf>
    <xf numFmtId="0" fontId="25" fillId="0" borderId="0" xfId="0" applyFont="1" applyNumberFormat="1"/>
    <xf numFmtId="0" fontId="26" fillId="0" borderId="0" xfId="0" applyFont="1" applyNumberFormat="1"/>
    <xf numFmtId="0" fontId="18" fillId="0" borderId="0" xfId="0" applyFont="1" applyNumberFormat="1"/>
    <xf numFmtId="0" fontId="18" fillId="0" borderId="0" xfId="0" applyFont="1" applyNumberFormat="1">
      <alignment vertical="top" wrapText="1"/>
    </xf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28" fillId="0" borderId="0" xfId="0" applyFont="1" applyNumberFormat="1"/>
    <xf numFmtId="0" fontId="28" fillId="0" borderId="10" xfId="0" applyFont="1" applyBorder="1" applyNumberFormat="1">
      <alignment horizontal="left" vertical="center" wrapText="1"/>
    </xf>
    <xf numFmtId="0" fontId="23" fillId="0" borderId="11" xfId="0" applyFont="1" applyBorder="1" applyNumberFormat="1">
      <alignment wrapText="1"/>
    </xf>
    <xf numFmtId="0" fontId="28" fillId="0" borderId="11" xfId="0" applyFont="1" applyBorder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8" fillId="0" borderId="0" xfId="0" applyFont="1" applyNumberFormat="1">
      <alignment horizontal="left" vertical="center" wrapTex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vertical="center" wrapText="1"/>
    </xf>
    <xf numFmtId="0" fontId="34" fillId="0" borderId="0" xfId="0" applyFont="1" applyNumberFormat="1"/>
    <xf numFmtId="0" fontId="34" fillId="0" borderId="10" xfId="0" applyFont="1" applyBorder="1" applyNumberFormat="1">
      <alignment vertical="center" wrapText="1"/>
    </xf>
    <xf numFmtId="0" fontId="18" fillId="0" borderId="10" xfId="0" applyFont="1" applyBorder="1" applyNumberFormat="1">
      <alignment vertical="top"/>
    </xf>
    <xf numFmtId="0" fontId="18" fillId="0" borderId="11" xfId="0" applyFont="1" applyBorder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30" borderId="15" xfId="0" applyFont="1" applyFill="1" applyBorder="1" applyNumberFormat="1">
      <alignment horizontal="center" vertical="center" wrapText="1"/>
    </xf>
    <xf numFmtId="0" fontId="18" fillId="0" borderId="10" xfId="0" applyFont="1" applyBorder="1" applyNumberFormat="1">
      <alignment vertical="center" wrapText="1"/>
    </xf>
    <xf numFmtId="0" fontId="35" fillId="0" borderId="0" xfId="0" applyFont="1" applyNumberFormat="1"/>
    <xf numFmtId="0" fontId="35" fillId="0" borderId="12" xfId="0" applyFont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 wrapText="1"/>
    </xf>
    <xf numFmtId="0" fontId="18" fillId="37" borderId="10" xfId="0" applyFont="1" applyFill="1" applyBorder="1" applyNumberFormat="1">
      <alignment vertical="center" wrapText="1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18" fillId="0" borderId="0" xfId="0" applyFont="1" applyNumberFormat="1">
      <alignment vertical="top"/>
    </xf>
    <xf numFmtId="0" fontId="34" fillId="0" borderId="0" xfId="0" applyFont="1" applyNumberFormat="1">
      <alignment vertical="center" wrapText="1"/>
    </xf>
    <xf numFmtId="0" fontId="35" fillId="0" borderId="0" xfId="0" applyFont="1" applyNumberFormat="1">
      <alignment vertical="center" wrapText="1"/>
    </xf>
    <xf numFmtId="0" fontId="18" fillId="0" borderId="0" xfId="0" applyFont="1" applyNumberForma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36" fillId="0" borderId="0" xfId="0" applyFont="1" applyNumberFormat="1">
      <alignment vertical="center" wrapText="1"/>
    </xf>
    <xf numFmtId="0" fontId="18" fillId="0" borderId="0" xfId="0" applyFont="1" applyNumberFormat="1"/>
    <xf numFmtId="0" fontId="18" fillId="0" borderId="0" xfId="0" applyFont="1" applyNumberFormat="1"/>
    <xf numFmtId="0" fontId="18" fillId="35" borderId="16" xfId="0" applyFont="1" applyFill="1" applyBorder="1" applyNumberFormat="1">
      <alignment horizontal="left" vertical="center" wrapText="1" indent="1"/>
    </xf>
    <xf numFmtId="0" fontId="34" fillId="0" borderId="0" xfId="0" applyFont="1" applyNumberFormat="1"/>
    <xf numFmtId="0" fontId="18" fillId="0" borderId="0" xfId="0" applyFont="1" applyNumberFormat="1"/>
    <xf numFmtId="0" fontId="18" fillId="36" borderId="12" xfId="0" applyFont="1" applyFill="1" applyBorder="1" applyNumberFormat="1">
      <alignment horizontal="left" vertical="center" indent="1"/>
      <protection locked="0"/>
    </xf>
    <xf numFmtId="0" fontId="37" fillId="0" borderId="0" xfId="0" applyFont="1" applyNumberFormat="1"/>
    <xf numFmtId="164" fontId="37" fillId="35" borderId="16" xfId="0" applyFont="1" applyFill="1" applyBorder="1" applyNumberFormat="1">
      <alignment horizontal="right" vertical="center"/>
    </xf>
    <xf numFmtId="0" fontId="37" fillId="0" borderId="0" xfId="0" applyFont="1" applyNumberFormat="1"/>
    <xf numFmtId="0" fontId="38" fillId="0" borderId="0" xfId="0" applyFont="1" applyNumberFormat="1">
      <alignment horizontal="center" vertical="center" wrapText="1"/>
    </xf>
    <xf numFmtId="0" fontId="37" fillId="0" borderId="0" xfId="0" applyFont="1" applyNumberForma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 applyNumberFormat="1">
      <alignment vertical="center"/>
    </xf>
    <xf numFmtId="49" fontId="37" fillId="0" borderId="0" xfId="0" applyFont="1" applyNumberFormat="1"/>
    <xf numFmtId="0" fontId="37" fillId="0" borderId="0" xfId="48" applyFont="1" applyNumberFormat="1"/>
    <xf numFmtId="0" fontId="37" fillId="0" borderId="0" xfId="0" applyFont="1" applyNumberFormat="1"/>
    <xf numFmtId="0" fontId="39" fillId="0" borderId="17" xfId="49" applyFont="1" applyBorder="1" applyNumberFormat="1">
      <alignment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 applyNumberFormat="1">
      <alignment horizontal="left" vertical="center" wrapText="1" indent="1"/>
    </xf>
    <xf numFmtId="0" fontId="18" fillId="37" borderId="0" xfId="0" applyFont="1" applyFill="1" applyNumberFormat="1">
      <alignment vertical="center"/>
    </xf>
    <xf numFmtId="0" fontId="18" fillId="0" borderId="14" xfId="0" applyFont="1" applyBorder="1" applyNumberFormat="1">
      <alignment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0" xfId="0" applyFont="1" applyNumberFormat="1">
      <alignment horizontal="center" vertical="center" wrapText="1"/>
    </xf>
    <xf numFmtId="0" fontId="34" fillId="0" borderId="14" xfId="0" applyFont="1" applyBorder="1" applyNumberFormat="1">
      <alignment vertical="center" wrapText="1"/>
    </xf>
    <xf numFmtId="0" fontId="18" fillId="0" borderId="0" xfId="0" applyFont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 applyNumberFormat="1"/>
    <xf numFmtId="0" fontId="41" fillId="38" borderId="16" xfId="0" applyFont="1" applyFill="1" applyBorder="1" applyNumberFormat="1">
      <alignment horizontal="left" vertical="center" wrapText="1" indent="1"/>
    </xf>
    <xf numFmtId="0" fontId="41" fillId="0" borderId="16" xfId="0" applyFont="1" applyBorder="1" applyNumberFormat="1">
      <alignment horizontal="left" vertical="center" wrapText="1" indent="1"/>
    </xf>
    <xf numFmtId="0" fontId="18" fillId="30" borderId="16" xfId="0" applyFont="1" applyFill="1" applyBorder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0" borderId="0" xfId="0" applyFont="1" applyNumberFormat="1">
      <alignment vertical="center" wrapText="1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34" borderId="0" xfId="0" applyFont="1" applyFill="1" applyNumberFormat="1">
      <alignment vertical="center"/>
    </xf>
    <xf numFmtId="0" fontId="21" fillId="34" borderId="0" xfId="0" applyFont="1" applyFill="1" applyNumberFormat="1"/>
    <xf numFmtId="0" fontId="18" fillId="35" borderId="12" xfId="0" applyFont="1" applyFill="1" applyBorder="1" applyNumberFormat="1">
      <alignment horizontal="left" vertical="center" indent="1"/>
    </xf>
    <xf numFmtId="0" fontId="32" fillId="0" borderId="19" xfId="0" applyFont="1" applyBorder="1" applyNumberFormat="1"/>
    <xf numFmtId="0" fontId="18" fillId="0" borderId="0" xfId="0" applyFont="1" applyNumberFormat="1">
      <alignment horizontal="center" vertical="center"/>
    </xf>
    <xf numFmtId="0" fontId="18" fillId="37" borderId="0" xfId="0" applyFont="1" applyFill="1" applyNumberFormat="1">
      <alignment horizontal="right" vertical="center" wrapText="1" indent="1"/>
    </xf>
    <xf numFmtId="0" fontId="21" fillId="0" borderId="0" xfId="0" applyFont="1" applyNumberFormat="1">
      <alignment horizontal="center" vertical="center"/>
    </xf>
    <xf numFmtId="0" fontId="21" fillId="30" borderId="16" xfId="0" applyFont="1" applyFill="1" applyBorder="1" applyNumberFormat="1">
      <alignment horizontal="center" vertical="center"/>
    </xf>
    <xf numFmtId="0" fontId="21" fillId="30" borderId="20" xfId="0" applyFont="1" applyFill="1" applyBorder="1" applyNumberFormat="1">
      <alignment horizontal="center" vertical="center"/>
    </xf>
    <xf numFmtId="0" fontId="21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16" xfId="0" applyFont="1" applyBorder="1" applyNumberFormat="1">
      <alignment horizontal="center" vertical="center"/>
    </xf>
    <xf numFmtId="0" fontId="41" fillId="0" borderId="0" xfId="0" applyFont="1" applyNumberForma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 applyNumberForma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 applyNumberFormat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 applyNumberFormat="1">
      <alignment vertical="center" wrapText="1"/>
    </xf>
    <xf numFmtId="0" fontId="37" fillId="34" borderId="0" xfId="0" applyFont="1" applyFill="1" applyNumberFormat="1"/>
    <xf numFmtId="0" fontId="18" fillId="36" borderId="16" xfId="0" applyFont="1" applyFill="1" applyBorder="1" applyNumberFormat="1">
      <alignment horizontal="left" vertical="center" indent="1"/>
      <protection locked="0"/>
    </xf>
    <xf numFmtId="0" fontId="40" fillId="0" borderId="0" xfId="0" applyFont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 applyNumberFormat="1">
      <alignment horizontal="left" vertical="center" wrapText="1" indent="1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42" borderId="16" xfId="0" applyFont="1" applyFill="1" applyBorder="1" applyNumberFormat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 applyNumberFormat="1">
      <alignment vertical="center" wrapText="1"/>
    </xf>
    <xf numFmtId="0" fontId="37" fillId="41" borderId="16" xfId="0" applyFont="1" applyFill="1" applyBorder="1" applyNumberFormat="1">
      <alignment vertical="center" wrapText="1"/>
    </xf>
    <xf numFmtId="0" fontId="37" fillId="41" borderId="24" xfId="0" applyFont="1" applyFill="1" applyBorder="1" applyNumberFormat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4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41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center" vertical="center" wrapText="1"/>
    </xf>
    <xf numFmtId="0" fontId="37" fillId="42" borderId="16" xfId="0" applyFont="1" applyFill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 applyNumberFormat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 applyNumberFormat="1">
      <alignment wrapText="1"/>
    </xf>
    <xf numFmtId="0" fontId="18" fillId="0" borderId="0" xfId="0" applyFont="1" applyNumberFormat="1">
      <alignment horizontal="center" vertical="center" wrapText="1"/>
    </xf>
    <xf numFmtId="0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7" fillId="44" borderId="0" xfId="0" applyFont="1" applyFill="1" applyNumberFormat="1">
      <alignment horizontal="left" vertical="center"/>
    </xf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45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0" xfId="0" applyFont="1" applyFill="1" applyNumberFormat="1">
      <alignment horizontal="right" vertical="center" wrapText="1" indent="1"/>
    </xf>
    <xf numFmtId="0" fontId="30" fillId="0" borderId="0" xfId="0" applyFont="1" applyNumberFormat="1">
      <alignment vertical="center" wrapText="1"/>
    </xf>
    <xf numFmtId="0" fontId="27" fillId="38" borderId="26" xfId="0" applyFont="1" applyFill="1" applyBorder="1" applyNumberFormat="1">
      <alignment horizontal="right" vertical="center" wrapText="1" inden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30" fillId="0" borderId="0" xfId="0" applyFont="1" applyNumberFormat="1">
      <alignment vertical="top" wrapText="1"/>
    </xf>
    <xf numFmtId="0" fontId="18" fillId="0" borderId="0" xfId="0" applyFont="1" applyNumberFormat="1">
      <alignment horizontal="left" vertical="center" wrapText="1"/>
    </xf>
    <xf numFmtId="0" fontId="27" fillId="42" borderId="16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21" fillId="0" borderId="16" xfId="0" applyFont="1" applyBorder="1" applyNumberFormat="1">
      <alignment horizontal="right" vertical="center" indent="1"/>
    </xf>
    <xf numFmtId="0" fontId="18" fillId="37" borderId="0" xfId="0" applyFont="1" applyFill="1" applyNumberFormat="1">
      <alignment horizontal="right" vertical="center" wrapText="1" indent="1"/>
    </xf>
    <xf numFmtId="0" fontId="44" fillId="0" borderId="0" xfId="0" applyFont="1" applyNumberFormat="1">
      <alignment horizontal="left" vertical="center" wrapText="1"/>
    </xf>
    <xf numFmtId="0" fontId="36" fillId="0" borderId="0" xfId="0" applyFont="1" applyNumberFormat="1">
      <alignment horizontal="center" vertical="center" wrapText="1"/>
    </xf>
    <xf numFmtId="0" fontId="35" fillId="37" borderId="0" xfId="0" applyFont="1" applyFill="1" applyNumberFormat="1">
      <alignment horizontal="right" vertical="center" wrapText="1" indent="1"/>
    </xf>
    <xf numFmtId="0" fontId="45" fillId="0" borderId="0" xfId="0" applyFont="1" applyNumberFormat="1">
      <alignment horizontal="center"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15" xfId="0" applyFont="1" applyBorder="1" applyNumberFormat="1">
      <alignment horizontal="left" vertical="top" wrapText="1" indent="1"/>
    </xf>
    <xf numFmtId="0" fontId="18" fillId="0" borderId="18" xfId="0" applyFont="1" applyBorder="1" applyNumberFormat="1">
      <alignment horizontal="left" vertical="top" wrapText="1" indent="1"/>
    </xf>
    <xf numFmtId="0" fontId="18" fillId="0" borderId="20" xfId="0" applyFont="1" applyBorder="1" applyNumberFormat="1">
      <alignment horizontal="left" vertical="top" wrapText="1" indent="1"/>
    </xf>
    <xf numFmtId="0" fontId="18" fillId="0" borderId="15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center" wrapText="1" indent="1"/>
    </xf>
    <xf numFmtId="0" fontId="18" fillId="0" borderId="20" xfId="0" applyFont="1" applyBorder="1" applyNumberFormat="1">
      <alignment horizontal="left" vertical="center" wrapText="1" indent="1"/>
    </xf>
    <xf numFmtId="0" fontId="46" fillId="46" borderId="12" xfId="0" applyFont="1" applyFill="1" applyBorder="1" applyNumberFormat="1">
      <alignment horizontal="center" vertical="top" textRotation="90" wrapText="1"/>
    </xf>
    <xf numFmtId="0" fontId="46" fillId="46" borderId="11" xfId="0" applyFont="1" applyFill="1" applyBorder="1" applyNumberFormat="1">
      <alignment horizontal="center" vertical="top" textRotation="90" wrapText="1"/>
    </xf>
    <xf numFmtId="0" fontId="46" fillId="46" borderId="13" xfId="0" applyFont="1" applyFill="1" applyBorder="1" applyNumberFormat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 applyNumberFormat="1">
      <alignment horizontal="center" vertical="top" textRotation="90" wrapText="1"/>
    </xf>
    <xf numFmtId="0" fontId="46" fillId="47" borderId="11" xfId="0" applyFont="1" applyFill="1" applyBorder="1" applyNumberFormat="1">
      <alignment horizontal="center" vertical="top" textRotation="90" wrapText="1"/>
    </xf>
    <xf numFmtId="0" fontId="46" fillId="47" borderId="13" xfId="0" applyFont="1" applyFill="1" applyBorder="1" applyNumberFormat="1">
      <alignment horizontal="center" vertical="top" textRotation="90" wrapText="1"/>
    </xf>
    <xf numFmtId="0" fontId="46" fillId="48" borderId="12" xfId="0" applyFont="1" applyFill="1" applyBorder="1" applyNumberFormat="1">
      <alignment horizontal="center" vertical="top" textRotation="90" wrapText="1"/>
    </xf>
    <xf numFmtId="0" fontId="46" fillId="48" borderId="11" xfId="0" applyFont="1" applyFill="1" applyBorder="1" applyNumberFormat="1">
      <alignment horizontal="center" vertical="top" textRotation="90" wrapText="1"/>
    </xf>
    <xf numFmtId="0" fontId="46" fillId="48" borderId="13" xfId="0" applyFont="1" applyFill="1" applyBorder="1" applyNumberFormat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22" fillId="0" borderId="0" xfId="0" applyFont="1" applyNumberFormat="1"/>
    <xf numFmtId="0" fontId="23" fillId="0" borderId="0" xfId="0" applyFont="1" applyNumberFormat="1"/>
    <xf numFmtId="0" fontId="24" fillId="0" borderId="0" xfId="0" applyFont="1" applyNumberFormat="1">
      <alignment wrapText="1"/>
    </xf>
    <xf numFmtId="0" fontId="18" fillId="0" borderId="0" xfId="0" applyFont="1" applyNumberFormat="1">
      <alignment horizontal="left" vertical="center" wrapText="1"/>
    </xf>
    <xf numFmtId="0" fontId="25" fillId="0" borderId="0" xfId="0" applyFont="1" applyNumberFormat="1"/>
    <xf numFmtId="0" fontId="26" fillId="0" borderId="0" xfId="0" applyFont="1" applyNumberFormat="1"/>
    <xf numFmtId="0" fontId="24" fillId="0" borderId="0" xfId="0" applyFont="1" applyNumberFormat="1"/>
    <xf numFmtId="0" fontId="27" fillId="0" borderId="0" xfId="0" applyFont="1" applyNumberFormat="1">
      <alignment horizontal="left" vertical="top" wrapText="1"/>
    </xf>
    <xf numFmtId="0" fontId="23" fillId="0" borderId="0" xfId="0" applyFont="1" applyNumberFormat="1">
      <alignment wrapText="1"/>
    </xf>
    <xf numFmtId="0" fontId="26" fillId="0" borderId="0" xfId="0" applyFont="1" applyNumberFormat="1">
      <alignment wrapText="1"/>
    </xf>
    <xf numFmtId="0" fontId="18" fillId="0" borderId="0" xfId="0" applyFont="1" applyNumberFormat="1">
      <alignment vertical="top" wrapText="1"/>
    </xf>
    <xf numFmtId="0" fontId="27" fillId="42" borderId="16" xfId="0" applyFont="1" applyFill="1" applyBorder="1" applyNumberFormat="1">
      <alignment horizontal="center" vertical="center" wrapText="1"/>
    </xf>
    <xf numFmtId="0" fontId="18" fillId="0" borderId="0" xfId="0" applyFont="1" applyNumberFormat="1"/>
    <xf numFmtId="0" fontId="27" fillId="38" borderId="11" xfId="0" applyFont="1" applyFill="1" applyBorder="1" applyNumberFormat="1">
      <alignment horizontal="right" vertical="center" wrapText="1" indent="1"/>
    </xf>
    <xf numFmtId="0" fontId="27" fillId="38" borderId="26" xfId="0" applyFont="1" applyFill="1" applyBorder="1" applyNumberFormat="1">
      <alignment horizontal="right" vertical="center" wrapText="1" indent="1"/>
    </xf>
    <xf numFmtId="0" fontId="28" fillId="0" borderId="0" xfId="0" applyFont="1" applyNumberFormat="1">
      <alignment horizontal="left" vertical="center" wrapText="1"/>
    </xf>
    <xf numFmtId="0" fontId="29" fillId="0" borderId="0" xfId="0" applyFont="1" applyNumberFormat="1">
      <alignment vertical="center" wrapText="1"/>
    </xf>
    <xf numFmtId="0" fontId="23" fillId="0" borderId="11" xfId="0" applyFont="1" applyBorder="1" applyNumberFormat="1">
      <alignment wrapText="1"/>
    </xf>
    <xf numFmtId="0" fontId="28" fillId="0" borderId="0" xfId="0" applyFont="1" applyNumberFormat="1"/>
    <xf numFmtId="0" fontId="30" fillId="0" borderId="0" xfId="0" applyFont="1" applyNumberFormat="1">
      <alignment wrapText="1"/>
    </xf>
    <xf numFmtId="0" fontId="31" fillId="33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vertical="center" wrapText="1"/>
    </xf>
    <xf numFmtId="0" fontId="30" fillId="0" borderId="0" xfId="0" applyFont="1" applyNumberFormat="1">
      <alignment vertical="center" wrapText="1"/>
    </xf>
    <xf numFmtId="0" fontId="31" fillId="34" borderId="12" xfId="0" applyFont="1" applyFill="1" applyBorder="1" applyNumberFormat="1">
      <alignment horizontal="center" vertical="center" wrapText="1"/>
    </xf>
    <xf numFmtId="0" fontId="30" fillId="0" borderId="11" xfId="0" applyFont="1" applyBorder="1" applyNumberFormat="1">
      <alignment horizontal="left" vertical="center" wrapText="1"/>
    </xf>
    <xf numFmtId="0" fontId="30" fillId="0" borderId="0" xfId="0" applyFont="1" applyNumberFormat="1">
      <alignment horizontal="left" vertical="center" wrapText="1"/>
    </xf>
    <xf numFmtId="0" fontId="31" fillId="35" borderId="12" xfId="0" applyFont="1" applyFill="1" applyBorder="1" applyNumberFormat="1">
      <alignment horizontal="center" vertical="center" wrapText="1"/>
    </xf>
    <xf numFmtId="0" fontId="31" fillId="36" borderId="12" xfId="0" applyFont="1" applyFill="1" applyBorder="1" applyNumberFormat="1">
      <alignment horizontal="center" vertical="center" wrapText="1"/>
    </xf>
    <xf numFmtId="0" fontId="27" fillId="38" borderId="0" xfId="0" applyFont="1" applyFill="1" applyNumberFormat="1">
      <alignment horizontal="right" vertical="center" wrapText="1" indent="1"/>
    </xf>
    <xf numFmtId="0" fontId="28" fillId="0" borderId="11" xfId="0" applyFont="1" applyBorder="1" applyNumberFormat="1">
      <alignment horizontal="left" vertical="center" wrapText="1"/>
    </xf>
    <xf numFmtId="0" fontId="28" fillId="0" borderId="10" xfId="0" applyFont="1" applyBorder="1" applyNumberFormat="1">
      <alignment horizontal="left" vertical="center" wrapText="1"/>
    </xf>
    <xf numFmtId="0" fontId="27" fillId="38" borderId="12" xfId="0" applyFont="1" applyFill="1" applyBorder="1" applyNumberFormat="1">
      <alignment horizontal="right" vertical="center" wrapText="1" indent="1"/>
    </xf>
    <xf numFmtId="0" fontId="27" fillId="38" borderId="25" xfId="0" applyFont="1" applyFill="1" applyBorder="1" applyNumberFormat="1">
      <alignment horizontal="right" vertical="center" wrapText="1" indent="1"/>
    </xf>
    <xf numFmtId="0" fontId="30" fillId="0" borderId="0" xfId="0" applyFont="1" applyNumberFormat="1"/>
    <xf numFmtId="0" fontId="30" fillId="0" borderId="11" xfId="0" applyFont="1" applyBorder="1" applyNumberFormat="1">
      <alignment wrapText="1"/>
    </xf>
    <xf numFmtId="0" fontId="30" fillId="0" borderId="0" xfId="0" applyFont="1" applyNumberFormat="1">
      <alignment vertical="center" wrapText="1"/>
    </xf>
    <xf numFmtId="0" fontId="30" fillId="0" borderId="0" xfId="0" applyFont="1" applyNumberFormat="1">
      <alignment vertical="top" wrapText="1"/>
    </xf>
    <xf numFmtId="0" fontId="27" fillId="38" borderId="13" xfId="0" applyFont="1" applyFill="1" applyBorder="1" applyNumberFormat="1">
      <alignment horizontal="right" vertical="center" wrapText="1" indent="1"/>
    </xf>
    <xf numFmtId="0" fontId="27" fillId="38" borderId="14" xfId="0" applyFont="1" applyFill="1" applyBorder="1" applyNumberFormat="1">
      <alignment horizontal="right" vertical="center" wrapText="1" indent="1"/>
    </xf>
    <xf numFmtId="0" fontId="23" fillId="0" borderId="13" xfId="0" applyFont="1" applyBorder="1" applyNumberFormat="1">
      <alignment wrapText="1"/>
    </xf>
    <xf numFmtId="0" fontId="23" fillId="0" borderId="14" xfId="0" applyFont="1" applyBorder="1" applyNumberFormat="1">
      <alignment wrapText="1"/>
    </xf>
    <xf numFmtId="0" fontId="23" fillId="0" borderId="14" xfId="0" applyFont="1" applyBorder="1" applyNumberFormat="1">
      <alignment vertical="center" wrapText="1"/>
    </xf>
    <xf numFmtId="0" fontId="21" fillId="0" borderId="0" xfId="0" applyFont="1" applyNumberFormat="1"/>
    <xf numFmtId="0" fontId="32" fillId="0" borderId="19" xfId="0" applyFont="1" applyBorder="1" applyNumberFormat="1"/>
    <xf numFmtId="0" fontId="32" fillId="0" borderId="0" xfId="0" applyFont="1" applyNumberFormat="1"/>
    <xf numFmtId="0" fontId="33" fillId="0" borderId="0" xfId="0" applyFont="1" applyNumberFormat="1">
      <alignment horizontal="left" vertical="center" indent="4"/>
    </xf>
    <xf numFmtId="0" fontId="18" fillId="0" borderId="0" xfId="0" applyFont="1" applyNumberFormat="1">
      <alignment vertical="center" wrapText="1"/>
    </xf>
    <xf numFmtId="0" fontId="27" fillId="37" borderId="22" xfId="0" applyFont="1" applyFill="1" applyBorder="1" applyNumberFormat="1">
      <alignment horizontal="left" vertical="center" wrapText="1" indent="5"/>
    </xf>
    <xf numFmtId="0" fontId="18" fillId="0" borderId="0" xfId="0" applyFont="1" applyNumberFormat="1">
      <alignment vertical="center" wrapText="1"/>
    </xf>
    <xf numFmtId="0" fontId="18" fillId="0" borderId="0" xfId="0" applyFont="1" applyNumberFormat="1">
      <alignment horizontal="center" vertical="center" wrapText="1"/>
    </xf>
    <xf numFmtId="0" fontId="18" fillId="0" borderId="16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vertical="top"/>
    </xf>
    <xf numFmtId="0" fontId="34" fillId="0" borderId="10" xfId="0" applyFont="1" applyBorder="1" applyNumberFormat="1">
      <alignment vertical="center" wrapText="1"/>
    </xf>
    <xf numFmtId="0" fontId="40" fillId="0" borderId="0" xfId="0" applyFont="1" applyNumberFormat="1"/>
    <xf numFmtId="0" fontId="18" fillId="37" borderId="0" xfId="0" applyFont="1" applyFill="1" applyNumberFormat="1">
      <alignment horizontal="right" vertical="center" wrapText="1" indent="1"/>
    </xf>
    <xf numFmtId="0" fontId="34" fillId="0" borderId="0" xfId="0" applyFont="1" applyNumberFormat="1">
      <alignment vertical="center" wrapText="1"/>
    </xf>
    <xf numFmtId="0" fontId="18" fillId="35" borderId="12" xfId="0" applyFont="1" applyFill="1" applyBorder="1" applyNumberFormat="1">
      <alignment horizontal="left" vertical="center" wrapText="1" indent="1"/>
    </xf>
    <xf numFmtId="0" fontId="18" fillId="0" borderId="11" xfId="0" applyFont="1" applyBorder="1" applyNumberFormat="1">
      <alignment vertical="center" wrapText="1"/>
    </xf>
    <xf numFmtId="0" fontId="18" fillId="0" borderId="0" xfId="0" applyFont="1" applyNumberFormat="1">
      <alignment horizontal="center" vertical="center"/>
    </xf>
    <xf numFmtId="0" fontId="18" fillId="30" borderId="15" xfId="0" applyFont="1" applyFill="1" applyBorder="1" applyNumberFormat="1">
      <alignment horizontal="center" vertical="center" wrapText="1"/>
    </xf>
    <xf numFmtId="0" fontId="21" fillId="0" borderId="16" xfId="0" applyFont="1" applyBorder="1" applyNumberFormat="1">
      <alignment horizontal="center" vertical="center"/>
    </xf>
    <xf numFmtId="0" fontId="18" fillId="0" borderId="0" xfId="0" applyFont="1" applyNumberFormat="1">
      <alignment horizontal="right" vertical="top" indent="1"/>
    </xf>
    <xf numFmtId="0" fontId="18" fillId="0" borderId="0" xfId="0" applyFont="1" applyNumberFormat="1">
      <alignment horizontal="right" vertical="center" wrapText="1" indent="1"/>
    </xf>
    <xf numFmtId="0" fontId="34" fillId="0" borderId="0" xfId="0" applyFont="1" applyNumberFormat="1"/>
    <xf numFmtId="0" fontId="18" fillId="0" borderId="10" xfId="0" applyFont="1" applyBorder="1" applyNumberFormat="1">
      <alignment vertical="center" wrapText="1"/>
    </xf>
    <xf numFmtId="0" fontId="21" fillId="0" borderId="0" xfId="0" applyFont="1" applyNumberFormat="1">
      <alignment horizontal="center" vertical="center"/>
    </xf>
    <xf numFmtId="0" fontId="18" fillId="0" borderId="0" xfId="0" applyFont="1" applyNumberFormat="1"/>
    <xf numFmtId="0" fontId="47" fillId="0" borderId="0" xfId="0" applyFont="1" applyNumberFormat="1">
      <alignment horizontal="center" vertical="center" wrapText="1"/>
    </xf>
    <xf numFmtId="0" fontId="34" fillId="0" borderId="0" xfId="0" applyFont="1" applyNumberFormat="1"/>
    <xf numFmtId="0" fontId="18" fillId="0" borderId="0" xfId="0" applyFont="1" applyNumberFormat="1">
      <alignment horizontal="center" vertical="center" wrapText="1"/>
    </xf>
    <xf numFmtId="0" fontId="18" fillId="0" borderId="0" xfId="0" applyFont="1" applyNumberFormat="1">
      <alignment vertical="top"/>
    </xf>
    <xf numFmtId="0" fontId="34" fillId="0" borderId="14" xfId="0" applyFont="1" applyBorder="1" applyNumberFormat="1">
      <alignment vertical="center" wrapText="1"/>
    </xf>
    <xf numFmtId="0" fontId="18" fillId="0" borderId="14" xfId="0" applyFont="1" applyBorder="1" applyNumberFormat="1">
      <alignment vertical="center" wrapText="1"/>
    </xf>
    <xf numFmtId="0" fontId="18" fillId="0" borderId="15" xfId="0" applyFont="1" applyBorder="1" applyNumberFormat="1">
      <alignment horizontal="left" vertical="center" wrapText="1" indent="1"/>
    </xf>
    <xf numFmtId="0" fontId="18" fillId="35" borderId="12" xfId="0" applyFont="1" applyFill="1" applyBorder="1" applyNumberFormat="1">
      <alignment horizontal="left" vertical="center" indent="1"/>
    </xf>
    <xf numFmtId="0" fontId="18" fillId="0" borderId="18" xfId="0" applyFont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indent="1"/>
      <protection locked="0"/>
    </xf>
    <xf numFmtId="0" fontId="21" fillId="30" borderId="16" xfId="0" applyFont="1" applyFill="1" applyBorder="1" applyNumberFormat="1">
      <alignment horizontal="center" vertical="center"/>
    </xf>
    <xf numFmtId="0" fontId="18" fillId="0" borderId="20" xfId="0" applyFont="1" applyBorder="1" applyNumberFormat="1">
      <alignment horizontal="left" vertical="center" wrapText="1" indent="1"/>
    </xf>
    <xf numFmtId="0" fontId="18" fillId="36" borderId="16" xfId="0" applyFont="1" applyFill="1" applyBorder="1" applyNumberFormat="1">
      <alignment horizontal="left" vertical="center" indent="1"/>
      <protection locked="0"/>
    </xf>
    <xf numFmtId="0" fontId="18" fillId="30" borderId="16" xfId="0" applyFont="1" applyFill="1" applyBorder="1" applyNumberFormat="1">
      <alignment horizontal="center" vertical="center" wrapText="1"/>
    </xf>
    <xf numFmtId="0" fontId="40" fillId="0" borderId="0" xfId="0" applyFont="1" applyNumberFormat="1">
      <alignment horizontal="left" vertical="center" wrapText="1" indent="1"/>
    </xf>
    <xf numFmtId="0" fontId="18" fillId="0" borderId="15" xfId="0" applyFont="1" applyBorder="1" applyNumberFormat="1">
      <alignment horizontal="left" vertical="top" wrapText="1" indent="1"/>
    </xf>
    <xf numFmtId="0" fontId="35" fillId="37" borderId="0" xfId="0" applyFont="1" applyFill="1" applyNumberFormat="1">
      <alignment horizontal="right" vertical="center" wrapText="1" indent="1"/>
    </xf>
    <xf numFmtId="0" fontId="35" fillId="0" borderId="0" xfId="0" applyFont="1" applyNumberFormat="1">
      <alignment vertical="center" wrapText="1"/>
    </xf>
    <xf numFmtId="0" fontId="35" fillId="0" borderId="12" xfId="0" applyFont="1" applyBorder="1" applyNumberFormat="1">
      <alignment horizontal="left" vertical="center" wrapText="1" indent="1"/>
    </xf>
    <xf numFmtId="0" fontId="18" fillId="0" borderId="18" xfId="0" applyFont="1" applyBorder="1" applyNumberFormat="1">
      <alignment horizontal="left" vertical="top" wrapText="1" indent="1"/>
    </xf>
    <xf numFmtId="0" fontId="35" fillId="0" borderId="0" xfId="0" applyFont="1" applyNumberFormat="1"/>
    <xf numFmtId="0" fontId="18" fillId="37" borderId="0" xfId="0" applyFont="1" applyFill="1" applyNumberFormat="1">
      <alignment vertical="center" wrapText="1"/>
    </xf>
    <xf numFmtId="0" fontId="18" fillId="37" borderId="0" xfId="0" applyFont="1" applyFill="1" applyNumberFormat="1">
      <alignment vertical="center"/>
    </xf>
    <xf numFmtId="0" fontId="18" fillId="37" borderId="0" xfId="0" applyFont="1" applyFill="1" applyNumberFormat="1">
      <alignment vertical="center"/>
    </xf>
    <xf numFmtId="0" fontId="18" fillId="37" borderId="10" xfId="0" applyFont="1" applyFill="1" applyBorder="1" applyNumberFormat="1">
      <alignment vertical="center" wrapText="1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 applyNumberFormat="1">
      <alignment horizontal="left" vertical="center" wrapText="1" indent="1"/>
      <protection locked="0"/>
    </xf>
    <xf numFmtId="0" fontId="21" fillId="30" borderId="20" xfId="0" applyFont="1" applyFill="1" applyBorder="1" applyNumberFormat="1">
      <alignment horizontal="center" vertical="center"/>
    </xf>
    <xf numFmtId="0" fontId="18" fillId="35" borderId="16" xfId="0" applyFont="1" applyFill="1" applyBorder="1" applyNumberFormat="1">
      <alignment horizontal="left" vertical="center" wrapText="1" indent="1"/>
    </xf>
    <xf numFmtId="0" fontId="18" fillId="0" borderId="0" xfId="0" applyFont="1" applyNumberFormat="1"/>
    <xf numFmtId="0" fontId="18" fillId="0" borderId="20" xfId="0" applyFont="1" applyBorder="1" applyNumberFormat="1">
      <alignment horizontal="left" vertical="top" wrapText="1" indent="1"/>
    </xf>
    <xf numFmtId="0" fontId="18" fillId="36" borderId="16" xfId="0" applyFont="1" applyFill="1" applyBorder="1" applyNumberFormat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18" fillId="0" borderId="0" xfId="0" applyFont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49" fontId="18" fillId="35" borderId="16" xfId="0" applyFont="1" applyFill="1" applyBorder="1" applyNumberFormat="1">
      <alignment horizontal="left" vertical="center" wrapText="1" indent="1"/>
    </xf>
    <xf numFmtId="0" fontId="18" fillId="35" borderId="16" xfId="0" applyFont="1" applyFill="1" applyBorder="1" applyNumberFormat="1">
      <alignment horizontal="left" vertical="center" wrapText="1" indent="1"/>
    </xf>
    <xf numFmtId="0" fontId="35" fillId="0" borderId="16" xfId="0" applyFont="1" applyBorder="1" applyNumberFormat="1">
      <alignment horizontal="left" vertical="center" wrapText="1" indent="1"/>
    </xf>
    <xf numFmtId="0" fontId="45" fillId="0" borderId="0" xfId="0" applyFont="1" applyNumberFormat="1">
      <alignment horizontal="center" vertical="center" wrapText="1"/>
    </xf>
    <xf numFmtId="0" fontId="18" fillId="0" borderId="14" xfId="0" applyFont="1" applyBorder="1" applyNumberFormat="1">
      <alignment horizontal="left" vertical="center" wrapText="1" indent="1"/>
    </xf>
    <xf numFmtId="0" fontId="18" fillId="0" borderId="10" xfId="0" applyFont="1" applyBorder="1" applyNumberFormat="1">
      <alignment horizontal="left" vertical="center" wrapText="1" indent="1"/>
    </xf>
    <xf numFmtId="0" fontId="36" fillId="0" borderId="0" xfId="0" applyFont="1" applyNumberFormat="1">
      <alignment horizontal="center" vertical="center" wrapText="1"/>
    </xf>
    <xf numFmtId="0" fontId="36" fillId="0" borderId="0" xfId="0" applyFont="1" applyNumberFormat="1">
      <alignment vertical="center" wrapText="1"/>
    </xf>
    <xf numFmtId="0" fontId="18" fillId="37" borderId="0" xfId="0" applyFont="1" applyFill="1" applyNumberFormat="1">
      <alignment horizontal="right" vertical="center" wrapText="1" indent="1"/>
    </xf>
    <xf numFmtId="0" fontId="48" fillId="36" borderId="16" xfId="0" applyFont="1" applyFill="1" applyBorder="1" applyNumberFormat="1">
      <alignment horizontal="left" vertical="center" wrapText="1" indent="1"/>
      <protection locked="0"/>
    </xf>
    <xf numFmtId="0" fontId="44" fillId="0" borderId="0" xfId="0" applyFont="1" applyNumberFormat="1">
      <alignment horizontal="left" vertical="center" wrapText="1"/>
    </xf>
    <xf numFmtId="0" fontId="41" fillId="38" borderId="16" xfId="0" applyFont="1" applyFill="1" applyBorder="1" applyNumberFormat="1">
      <alignment horizontal="left" vertical="center" wrapText="1" indent="1"/>
    </xf>
    <xf numFmtId="0" fontId="47" fillId="0" borderId="16" xfId="0" applyFont="1" applyBorder="1" applyNumberFormat="1">
      <alignment horizontal="left" vertical="center" wrapText="1" indent="1"/>
    </xf>
    <xf numFmtId="0" fontId="21" fillId="0" borderId="16" xfId="0" applyFont="1" applyBorder="1" applyNumberFormat="1">
      <alignment horizontal="right" vertical="center" indent="1"/>
    </xf>
    <xf numFmtId="0" fontId="21" fillId="0" borderId="16" xfId="0" applyFont="1" applyBorder="1" applyNumberFormat="1">
      <alignment horizontal="right" vertical="center" indent="1"/>
    </xf>
    <xf numFmtId="0" fontId="21" fillId="0" borderId="18" xfId="0" applyFont="1" applyBorder="1" applyNumberFormat="1"/>
    <xf numFmtId="0" fontId="37" fillId="38" borderId="16" xfId="0" applyFont="1" applyFill="1" applyBorder="1" applyNumberFormat="1">
      <alignment horizontal="left" vertical="center" wrapText="1" indent="1"/>
    </xf>
    <xf numFmtId="0" fontId="37" fillId="42" borderId="16" xfId="0" applyFont="1" applyFill="1" applyBorder="1" applyNumberFormat="1">
      <alignment horizontal="left" vertical="center" wrapText="1" indent="1"/>
    </xf>
    <xf numFmtId="0" fontId="37" fillId="0" borderId="16" xfId="0" applyFont="1" applyBorder="1" applyNumberFormat="1">
      <alignment horizontal="center" vertical="center"/>
    </xf>
    <xf numFmtId="0" fontId="37" fillId="30" borderId="16" xfId="0" applyFont="1" applyFill="1" applyBorder="1" applyNumberFormat="1">
      <alignment horizontal="center" vertical="center"/>
    </xf>
    <xf numFmtId="0" fontId="37" fillId="0" borderId="0" xfId="0" applyFont="1" applyNumberFormat="1"/>
    <xf numFmtId="0" fontId="37" fillId="0" borderId="0" xfId="0" applyFont="1" applyNumberFormat="1"/>
    <xf numFmtId="49" fontId="37" fillId="0" borderId="0" xfId="0" applyFont="1" applyNumberFormat="1"/>
    <xf numFmtId="0" fontId="37" fillId="0" borderId="0" xfId="0" applyFont="1" applyNumberFormat="1"/>
    <xf numFmtId="0" fontId="39" fillId="0" borderId="17" xfId="0" applyFont="1" applyBorder="1" applyNumberFormat="1">
      <alignment vertical="center"/>
    </xf>
    <xf numFmtId="0" fontId="37" fillId="0" borderId="0" xfId="0" applyFont="1" applyNumberFormat="1">
      <alignment vertical="center"/>
    </xf>
    <xf numFmtId="0" fontId="37" fillId="0" borderId="21" xfId="0" applyFont="1" applyBorder="1" applyNumberFormat="1">
      <alignment vertical="center"/>
    </xf>
    <xf numFmtId="0" fontId="37" fillId="0" borderId="0" xfId="0" applyFont="1" applyNumberFormat="1">
      <alignment horizontal="left" vertical="center"/>
    </xf>
    <xf numFmtId="0" fontId="37" fillId="0" borderId="0" xfId="0" applyFont="1" applyNumberFormat="1">
      <alignment vertical="center"/>
    </xf>
    <xf numFmtId="49" fontId="37" fillId="0" borderId="0" xfId="0" applyFont="1" applyNumberFormat="1">
      <alignment horizontal="right" vertical="center" indent="1"/>
    </xf>
    <xf numFmtId="49" fontId="37" fillId="0" borderId="15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6" xfId="0" applyFont="1" applyBorder="1" applyNumberFormat="1">
      <alignment horizontal="center" vertical="center" wrapText="1"/>
    </xf>
    <xf numFmtId="49" fontId="37" fillId="0" borderId="18" xfId="0" applyFont="1" applyBorder="1" applyNumberFormat="1">
      <alignment horizontal="center" vertical="center" textRotation="90" wrapText="1"/>
    </xf>
    <xf numFmtId="49" fontId="37" fillId="0" borderId="20" xfId="0" applyFont="1" applyBorder="1" applyNumberFormat="1">
      <alignment horizontal="center" vertical="center" textRotation="90" wrapText="1"/>
    </xf>
    <xf numFmtId="49" fontId="37" fillId="0" borderId="16" xfId="0" applyFont="1" applyBorder="1" applyNumberFormat="1">
      <alignment horizontal="center" vertical="center" wrapText="1"/>
    </xf>
    <xf numFmtId="0" fontId="38" fillId="0" borderId="0" xfId="0" applyFont="1" applyNumberFormat="1">
      <alignment horizontal="center" vertical="center" wrapText="1"/>
    </xf>
    <xf numFmtId="0" fontId="46" fillId="47" borderId="12" xfId="0" applyFont="1" applyFill="1" applyBorder="1" applyNumberFormat="1">
      <alignment horizontal="center" vertical="top" textRotation="90" wrapText="1"/>
    </xf>
    <xf numFmtId="0" fontId="37" fillId="41" borderId="16" xfId="0" applyFont="1" applyFill="1" applyBorder="1" applyNumberFormat="1">
      <alignment horizontal="center" vertical="center" wrapText="1"/>
    </xf>
    <xf numFmtId="0" fontId="37" fillId="41" borderId="23" xfId="0" applyFont="1" applyFill="1" applyBorder="1" applyNumberFormat="1">
      <alignment vertical="center"/>
    </xf>
    <xf numFmtId="0" fontId="37" fillId="41" borderId="24" xfId="0" applyFont="1" applyFill="1" applyBorder="1" applyNumberFormat="1">
      <alignment vertical="center" wrapText="1"/>
    </xf>
    <xf numFmtId="0" fontId="37" fillId="41" borderId="23" xfId="0" applyFont="1" applyFill="1" applyBorder="1" applyNumberFormat="1">
      <alignment vertical="center" wrapText="1"/>
    </xf>
    <xf numFmtId="0" fontId="37" fillId="41" borderId="22" xfId="0" applyFont="1" applyFill="1" applyBorder="1" applyNumberFormat="1">
      <alignment vertical="center" wrapText="1"/>
    </xf>
    <xf numFmtId="0" fontId="37" fillId="41" borderId="16" xfId="0" applyFont="1" applyFill="1" applyBorder="1" applyNumberFormat="1">
      <alignment vertical="center" wrapText="1"/>
    </xf>
    <xf numFmtId="0" fontId="46" fillId="47" borderId="11" xfId="0" applyFont="1" applyFill="1" applyBorder="1" applyNumberFormat="1">
      <alignment horizontal="center" vertical="top" textRotation="90" wrapText="1"/>
    </xf>
    <xf numFmtId="0" fontId="37" fillId="43" borderId="16" xfId="0" applyFont="1" applyFill="1" applyBorder="1" applyNumberFormat="1">
      <alignment horizontal="center" vertical="center" wrapText="1"/>
    </xf>
    <xf numFmtId="0" fontId="37" fillId="0" borderId="16" xfId="0" applyFont="1" applyBorder="1" applyNumberFormat="1">
      <alignment horizontal="left" vertical="center" wrapText="1" indent="1"/>
    </xf>
    <xf numFmtId="164" fontId="37" fillId="35" borderId="16" xfId="0" applyFont="1" applyFill="1" applyBorder="1" applyNumberFormat="1">
      <alignment horizontal="right" vertical="center"/>
    </xf>
    <xf numFmtId="164" fontId="37" fillId="33" borderId="16" xfId="0" applyFont="1" applyFill="1" applyBorder="1" applyNumberFormat="1">
      <alignment horizontal="right" vertical="center"/>
      <protection locked="0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3" borderId="16" xfId="0" applyFont="1" applyFill="1" applyBorder="1" applyNumberFormat="1">
      <alignment horizontal="right" vertical="center"/>
      <protection locked="0"/>
    </xf>
    <xf numFmtId="0" fontId="37" fillId="0" borderId="16" xfId="0" applyFont="1" applyBorder="1" applyNumberFormat="1">
      <alignment horizontal="left" vertical="center" wrapText="1"/>
    </xf>
    <xf numFmtId="49" fontId="37" fillId="42" borderId="16" xfId="0" applyFont="1" applyFill="1" applyBorder="1" applyNumberFormat="1">
      <alignment horizontal="center" vertical="center" wrapText="1"/>
    </xf>
    <xf numFmtId="164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right" vertical="center"/>
    </xf>
    <xf numFmtId="0" fontId="37" fillId="0" borderId="16" xfId="0" applyFont="1" applyBorder="1" applyNumberFormat="1">
      <alignment horizontal="left" vertical="center" wrapText="1" indent="2"/>
    </xf>
    <xf numFmtId="0" fontId="37" fillId="42" borderId="16" xfId="0" applyFont="1" applyFill="1" applyBorder="1" applyNumberFormat="1">
      <alignment horizontal="right" vertical="center"/>
    </xf>
    <xf numFmtId="0" fontId="46" fillId="47" borderId="13" xfId="0" applyFont="1" applyFill="1" applyBorder="1" applyNumberFormat="1">
      <alignment horizontal="center" vertical="top" textRotation="90" wrapText="1"/>
    </xf>
    <xf numFmtId="0" fontId="37" fillId="38" borderId="16" xfId="0" applyFont="1" applyFill="1" applyBorder="1" applyNumberFormat="1">
      <alignment horizontal="center" vertical="center" wrapText="1"/>
    </xf>
    <xf numFmtId="0" fontId="37" fillId="42" borderId="16" xfId="0" applyFont="1" applyFill="1" applyBorder="1" applyNumberFormat="1">
      <alignment horizontal="center" vertical="center" wrapText="1"/>
    </xf>
    <xf numFmtId="0" fontId="37" fillId="43" borderId="16" xfId="0" applyFont="1" applyFill="1" applyBorder="1" applyNumberFormat="1">
      <alignment horizontal="left" vertical="center" wrapText="1"/>
    </xf>
    <xf numFmtId="0" fontId="46" fillId="48" borderId="12" xfId="0" applyFont="1" applyFill="1" applyBorder="1" applyNumberFormat="1">
      <alignment horizontal="center" vertical="top" textRotation="90" wrapText="1"/>
    </xf>
    <xf numFmtId="0" fontId="46" fillId="48" borderId="11" xfId="0" applyFont="1" applyFill="1" applyBorder="1" applyNumberFormat="1">
      <alignment horizontal="center" vertical="top" textRotation="90" wrapText="1"/>
    </xf>
    <xf numFmtId="49" fontId="37" fillId="0" borderId="16" xfId="0" applyFont="1" applyBorder="1" applyNumberFormat="1">
      <alignment horizontal="center" vertical="center" wrapText="1"/>
    </xf>
    <xf numFmtId="0" fontId="37" fillId="43" borderId="15" xfId="0" applyFont="1" applyFill="1" applyBorder="1" applyNumberFormat="1">
      <alignment horizontal="center" vertical="center" wrapText="1"/>
    </xf>
    <xf numFmtId="0" fontId="37" fillId="0" borderId="15" xfId="0" applyFont="1" applyBorder="1" applyNumberFormat="1">
      <alignment horizontal="left" vertical="center" wrapText="1" indent="1"/>
    </xf>
    <xf numFmtId="0" fontId="46" fillId="48" borderId="13" xfId="0" applyFont="1" applyFill="1" applyBorder="1" applyNumberFormat="1">
      <alignment horizontal="center" vertical="top" textRotation="90" wrapText="1"/>
    </xf>
    <xf numFmtId="49" fontId="37" fillId="0" borderId="24" xfId="0" applyFont="1" applyBorder="1" applyNumberFormat="1">
      <alignment horizontal="center" vertical="center" wrapText="1"/>
    </xf>
    <xf numFmtId="0" fontId="37" fillId="43" borderId="20" xfId="0" applyFont="1" applyFill="1" applyBorder="1" applyNumberFormat="1">
      <alignment horizontal="center" vertical="center" wrapText="1"/>
    </xf>
    <xf numFmtId="0" fontId="37" fillId="0" borderId="20" xfId="0" applyFont="1" applyBorder="1" applyNumberFormat="1">
      <alignment horizontal="left" vertical="center" wrapText="1"/>
    </xf>
    <xf numFmtId="0" fontId="46" fillId="46" borderId="12" xfId="0" applyFont="1" applyFill="1" applyBorder="1" applyNumberFormat="1">
      <alignment horizontal="center" vertical="top" textRotation="90" wrapText="1"/>
    </xf>
    <xf numFmtId="0" fontId="46" fillId="46" borderId="11" xfId="0" applyFont="1" applyFill="1" applyBorder="1" applyNumberFormat="1">
      <alignment horizontal="center" vertical="top" textRotation="90" wrapText="1"/>
    </xf>
    <xf numFmtId="0" fontId="37" fillId="0" borderId="16" xfId="0" applyFont="1" applyBorder="1" applyNumberFormat="1">
      <alignment horizontal="center" vertical="center" wrapText="1"/>
    </xf>
    <xf numFmtId="0" fontId="46" fillId="46" borderId="13" xfId="0" applyFont="1" applyFill="1" applyBorder="1" applyNumberFormat="1">
      <alignment horizontal="center" vertical="top" textRotation="90" wrapText="1"/>
    </xf>
    <xf numFmtId="0" fontId="37" fillId="38" borderId="23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vertical="center" wrapText="1"/>
    </xf>
    <xf numFmtId="0" fontId="37" fillId="38" borderId="22" xfId="0" applyFont="1" applyFill="1" applyBorder="1" applyNumberFormat="1">
      <alignment horizontal="left" vertical="center" wrapText="1" indent="1"/>
    </xf>
    <xf numFmtId="0" fontId="37" fillId="38" borderId="24" xfId="0" applyFont="1" applyFill="1" applyBorder="1" applyNumberFormat="1">
      <alignment vertical="center" wrapText="1"/>
    </xf>
    <xf numFmtId="0" fontId="37" fillId="0" borderId="0" xfId="0" applyFont="1" applyNumberFormat="1"/>
    <xf numFmtId="0" fontId="21" fillId="0" borderId="22" xfId="0" applyFont="1" applyBorder="1" applyNumberFormat="1">
      <alignment horizontal="center" vertical="center"/>
    </xf>
    <xf numFmtId="0" fontId="21" fillId="33" borderId="16" xfId="0" applyFont="1" applyFill="1" applyBorder="1" applyNumberFormat="1">
      <alignment horizontal="left" vertical="top" wrapText="1" indent="1"/>
      <protection locked="0"/>
    </xf>
    <xf numFmtId="0" fontId="37" fillId="0" borderId="0" xfId="0" applyFont="1" applyNumberFormat="1">
      <alignment vertical="center" wrapText="1"/>
    </xf>
    <xf numFmtId="0" fontId="37" fillId="0" borderId="0" xfId="0" applyFont="1" applyNumberFormat="1">
      <alignment vertical="center"/>
    </xf>
    <xf numFmtId="0" fontId="37" fillId="0" borderId="0" xfId="0" applyFont="1" applyNumberFormat="1"/>
    <xf numFmtId="0" fontId="42" fillId="39" borderId="0" xfId="0" applyFont="1" applyFill="1" applyNumberFormat="1">
      <alignment horizontal="center" vertical="center"/>
    </xf>
    <xf numFmtId="0" fontId="37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right" vertical="center"/>
    </xf>
    <xf numFmtId="0" fontId="37" fillId="40" borderId="0" xfId="0" applyFont="1" applyFill="1" applyNumberFormat="1">
      <alignment horizontal="center" vertical="center"/>
    </xf>
    <xf numFmtId="0" fontId="21" fillId="34" borderId="0" xfId="0" applyFont="1" applyFill="1" applyNumberFormat="1"/>
    <xf numFmtId="0" fontId="43" fillId="40" borderId="0" xfId="0" applyFont="1" applyFill="1" applyNumberFormat="1">
      <alignment vertical="center"/>
    </xf>
    <xf numFmtId="0" fontId="37" fillId="40" borderId="0" xfId="0" applyFont="1" applyFill="1" applyNumberFormat="1">
      <alignment horizontal="left" vertical="center"/>
    </xf>
    <xf numFmtId="0" fontId="37" fillId="45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 wrapText="1"/>
    </xf>
    <xf numFmtId="0" fontId="37" fillId="34" borderId="0" xfId="0" applyFont="1" applyFill="1" applyNumberFormat="1">
      <alignment vertical="center"/>
    </xf>
    <xf numFmtId="0" fontId="37" fillId="44" borderId="0" xfId="0" applyFont="1" applyFill="1" applyNumberFormat="1">
      <alignment horizontal="left" vertical="center"/>
    </xf>
    <xf numFmtId="0" fontId="37" fillId="34" borderId="0" xfId="0" applyFont="1" applyFill="1" applyNumberFormat="1"/>
    <xf numFmtId="0" fontId="37" fillId="34" borderId="0" xfId="0" applyFont="1" applyFill="1" applyNumberFormat="1">
      <alignment vertical="center"/>
    </xf>
    <xf numFmtId="0" fontId="37" fillId="0" borderId="0" xfId="0" applyFont="1" applyNumberFormat="1">
      <alignment vertical="center" wrapText="1"/>
    </xf>
    <xf numFmtId="0" fontId="21" fillId="0" borderId="0" xfId="0" applyFont="1" applyNumberFormat="1"/>
    <xf numFmtId="0" fontId="18" fillId="0" borderId="0" xfId="0" applyFont="1" applyNumberFormat="1">
      <alignment vertical="top"/>
    </xf>
    <xf numFmtId="0" fontId="21" fillId="0" borderId="0" xfId="0" applyFont="1" applyNumberFormat="1">
      <alignment wrapText="1"/>
    </xf>
    <xf numFmtId="0" fontId="21" fillId="0" borderId="0" xfId="0" applyFont="1" applyNumberFormat="1">
      <alignment vertical="top" wrapText="1"/>
    </xf>
    <xf numFmtId="49" fontId="37" fillId="0" borderId="0" xfId="0" applyFont="1" applyNumberFormat="1">
      <alignment vertical="top"/>
    </xf>
    <xf numFmtId="0" fontId="0" fillId="42" borderId="0" xfId="0" applyFont="1" applyFill="1"/>
    <xf numFmtId="0" fontId="18" fillId="0" borderId="0" xfId="0" applyFont="1" applyNumberForma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8DA8197-C909-67FB-A33C-04CD0173ED4A}" mc:Ignorable="x14ac xr xr2 xr3">
  <dimension ref="A1:AC15"/>
  <sheetViews>
    <sheetView topLeftCell="A1" showGridLines="0" workbookViewId="0"/>
  </sheetViews>
  <sheetFormatPr customHeight="1" defaultRowHeight="10.5"/>
  <cols>
    <col min="1" max="1" style="299" width="2.7109375" customWidth="1"/>
    <col min="2" max="3" style="299" width="9.7109375" customWidth="1"/>
    <col min="4" max="4" style="299" width="4.28125" customWidth="1"/>
    <col min="5" max="6" style="299" width="4.421875" customWidth="1"/>
    <col min="7" max="7" style="299" width="4.57421875" customWidth="1"/>
    <col min="8" max="25" style="299" width="4.421875" customWidth="1"/>
    <col min="26" max="26" style="299" width="2.7109375" customWidth="1"/>
    <col min="27" max="29" style="299" width="9.140625"/>
  </cols>
  <sheetData>
    <row customHeight="1" ht="1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6" t="s">
        <v>0</v>
      </c>
      <c r="AB1" s="54"/>
      <c r="AC1" s="54"/>
    </row>
    <row customHeight="1" ht="15">
      <c r="A2" s="54"/>
      <c r="B2" s="224" t="s">
        <v>1</v>
      </c>
      <c r="C2" s="224"/>
      <c r="D2" s="224"/>
      <c r="E2" s="224"/>
      <c r="F2" s="224"/>
      <c r="G2" s="224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  <c r="W2" s="57"/>
      <c r="X2" s="57"/>
      <c r="Y2" s="54"/>
      <c r="Z2" s="54"/>
      <c r="AA2" s="55"/>
      <c r="AB2" s="54"/>
      <c r="AC2" s="54"/>
    </row>
    <row customHeight="1" ht="15">
      <c r="A3" s="54"/>
      <c r="B3" s="224" t="s">
        <v>2</v>
      </c>
      <c r="C3" s="224"/>
      <c r="D3" s="224"/>
      <c r="E3" s="224"/>
      <c r="F3" s="224"/>
      <c r="G3" s="224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7"/>
      <c r="T3" s="57"/>
      <c r="U3" s="57"/>
      <c r="V3" s="58"/>
      <c r="W3" s="58"/>
      <c r="X3" s="58"/>
      <c r="Y3" s="58"/>
      <c r="Z3" s="54"/>
      <c r="AA3" s="55"/>
      <c r="AB3" s="54"/>
      <c r="AC3" s="54"/>
    </row>
    <row customHeight="1" ht="6">
      <c r="A4" s="54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54"/>
      <c r="AA4" s="55"/>
      <c r="AB4" s="54"/>
      <c r="AC4" s="54"/>
    </row>
    <row customHeight="1" ht="30">
      <c r="A5" s="60"/>
      <c r="B5" s="225" t="s">
        <v>3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60"/>
      <c r="AA5" s="55"/>
      <c r="AB5" s="59"/>
      <c r="AC5" s="59"/>
    </row>
    <row customHeight="1" ht="6">
      <c r="A6" s="62"/>
      <c r="B6" s="217" t="s">
        <v>4</v>
      </c>
      <c r="C6" s="22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8"/>
      <c r="Z6" s="66"/>
      <c r="AA6" s="54"/>
      <c r="AB6" s="54"/>
      <c r="AC6" s="54"/>
    </row>
    <row customHeight="1" ht="21">
      <c r="A7" s="62"/>
      <c r="B7" s="217"/>
      <c r="C7" s="220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9"/>
      <c r="P7" s="64"/>
      <c r="Q7" s="64"/>
      <c r="R7" s="64"/>
      <c r="S7" s="64"/>
      <c r="T7" s="64"/>
      <c r="U7" s="64"/>
      <c r="V7" s="64"/>
      <c r="W7" s="64"/>
      <c r="X7" s="64"/>
      <c r="Y7" s="68"/>
      <c r="Z7" s="66"/>
      <c r="AA7" s="54"/>
      <c r="AB7" s="54"/>
      <c r="AC7" s="54"/>
    </row>
    <row customHeight="1" ht="15">
      <c r="A8" s="62"/>
      <c r="B8" s="217"/>
      <c r="C8" s="220"/>
      <c r="D8" s="72"/>
      <c r="E8" s="73" t="s">
        <v>5</v>
      </c>
      <c r="F8" s="226" t="s">
        <v>6</v>
      </c>
      <c r="G8" s="227"/>
      <c r="H8" s="227"/>
      <c r="I8" s="227"/>
      <c r="J8" s="227"/>
      <c r="K8" s="227"/>
      <c r="L8" s="227"/>
      <c r="M8" s="227"/>
      <c r="N8" s="72"/>
      <c r="O8" s="74" t="s">
        <v>5</v>
      </c>
      <c r="P8" s="228" t="s">
        <v>7</v>
      </c>
      <c r="Q8" s="229"/>
      <c r="R8" s="229"/>
      <c r="S8" s="229"/>
      <c r="T8" s="229"/>
      <c r="U8" s="229"/>
      <c r="V8" s="229"/>
      <c r="W8" s="229"/>
      <c r="X8" s="229"/>
      <c r="Y8" s="68"/>
      <c r="Z8" s="66"/>
      <c r="AA8" s="54"/>
      <c r="AB8" s="54"/>
      <c r="AC8" s="54"/>
    </row>
    <row customHeight="1" ht="15">
      <c r="A9" s="62"/>
      <c r="B9" s="217"/>
      <c r="C9" s="220"/>
      <c r="D9" s="72"/>
      <c r="E9" s="75" t="s">
        <v>5</v>
      </c>
      <c r="F9" s="226" t="s">
        <v>8</v>
      </c>
      <c r="G9" s="227"/>
      <c r="H9" s="227"/>
      <c r="I9" s="227"/>
      <c r="J9" s="227"/>
      <c r="K9" s="227"/>
      <c r="L9" s="227"/>
      <c r="M9" s="227"/>
      <c r="N9" s="72"/>
      <c r="O9" s="76" t="s">
        <v>5</v>
      </c>
      <c r="P9" s="228" t="s">
        <v>9</v>
      </c>
      <c r="Q9" s="229"/>
      <c r="R9" s="229"/>
      <c r="S9" s="229"/>
      <c r="T9" s="229"/>
      <c r="U9" s="229"/>
      <c r="V9" s="229"/>
      <c r="W9" s="229"/>
      <c r="X9" s="229"/>
      <c r="Y9" s="68"/>
      <c r="Z9" s="66"/>
      <c r="AA9" s="54"/>
      <c r="AB9" s="54"/>
      <c r="AC9" s="54"/>
    </row>
    <row customHeight="1" ht="21">
      <c r="A10" s="62"/>
      <c r="B10" s="217"/>
      <c r="C10" s="218"/>
      <c r="D10" s="67"/>
      <c r="E10" s="65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  <c r="Q10" s="64"/>
      <c r="R10" s="64"/>
      <c r="S10" s="64"/>
      <c r="T10" s="64"/>
      <c r="U10" s="64"/>
      <c r="V10" s="64"/>
      <c r="W10" s="64"/>
      <c r="X10" s="64"/>
      <c r="Y10" s="68"/>
      <c r="Z10" s="66"/>
      <c r="AA10" s="54"/>
      <c r="AB10" s="54"/>
      <c r="AC10" s="54"/>
    </row>
    <row customHeight="1" ht="6">
      <c r="A11" s="62"/>
      <c r="B11" s="215" t="s">
        <v>10</v>
      </c>
      <c r="C11" s="216"/>
      <c r="D11" s="72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68"/>
      <c r="Z11" s="66"/>
      <c r="AA11" s="54"/>
      <c r="AB11" s="54"/>
      <c r="AC11" s="54"/>
    </row>
    <row customHeight="1" ht="72">
      <c r="A12" s="62"/>
      <c r="B12" s="217"/>
      <c r="C12" s="218"/>
      <c r="D12" s="71"/>
      <c r="E12" s="219" t="s">
        <v>11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68"/>
      <c r="Z12" s="66"/>
      <c r="AA12" s="54"/>
      <c r="AB12" s="54"/>
      <c r="AC12" s="54"/>
    </row>
    <row customHeight="1" ht="6">
      <c r="A13" s="62"/>
      <c r="B13" s="215" t="s">
        <v>12</v>
      </c>
      <c r="C13" s="216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68"/>
      <c r="Z13" s="66"/>
      <c r="AA13" s="54"/>
      <c r="AB13" s="54"/>
      <c r="AC13" s="54"/>
    </row>
    <row customHeight="1" ht="66">
      <c r="A14" s="62"/>
      <c r="B14" s="217"/>
      <c r="C14" s="220"/>
      <c r="D14" s="72"/>
      <c r="E14" s="223" t="s">
        <v>13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68"/>
      <c r="Z14" s="66"/>
      <c r="AA14" s="54"/>
      <c r="AB14" s="54"/>
      <c r="AC14" s="54"/>
    </row>
    <row customHeight="1" ht="6">
      <c r="A15" s="62"/>
      <c r="B15" s="221"/>
      <c r="C15" s="222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9"/>
      <c r="Z15" s="66"/>
      <c r="AA15" s="55"/>
      <c r="AB15" s="54"/>
      <c r="AC15" s="54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9371BB8-151A-B0D9-072C-8C8E173E4E56}" mc:Ignorable="x14ac xr xr2 xr3">
  <sheetPr>
    <tabColor rgb="FFFFCC99"/>
  </sheetPr>
  <dimension ref="A1:P39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 t="s">
        <v>544</v>
      </c>
      <c r="B1" s="464" t="s">
        <v>545</v>
      </c>
      <c r="C1" s="464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464" t="s">
        <v>546</v>
      </c>
      <c r="I1" s="0" t="s">
        <v>547</v>
      </c>
      <c r="J1" s="0" t="s">
        <v>70</v>
      </c>
      <c r="K1" s="0" t="s">
        <v>73</v>
      </c>
      <c r="L1" s="0" t="s">
        <v>75</v>
      </c>
      <c r="M1" s="0" t="s">
        <v>60</v>
      </c>
      <c r="N1" s="0" t="s">
        <v>67</v>
      </c>
    </row>
    <row customHeight="1" ht="10.5">
      <c r="A2" s="459" t="s">
        <v>548</v>
      </c>
      <c r="B2" s="0" t="s">
        <v>549</v>
      </c>
      <c r="C2" s="0" t="s">
        <v>36</v>
      </c>
      <c r="D2" s="0" t="s">
        <v>550</v>
      </c>
      <c r="E2" s="0" t="s">
        <v>551</v>
      </c>
      <c r="F2" s="0" t="s">
        <v>552</v>
      </c>
      <c r="G2" s="0" t="s">
        <v>553</v>
      </c>
      <c r="H2" s="0" t="s">
        <v>554</v>
      </c>
      <c r="I2" s="0" t="s">
        <v>555</v>
      </c>
      <c r="J2" s="0" t="s">
        <v>556</v>
      </c>
      <c r="K2" s="0" t="s">
        <v>557</v>
      </c>
      <c r="L2" s="0" t="s">
        <v>558</v>
      </c>
      <c r="M2" s="0" t="s">
        <v>559</v>
      </c>
      <c r="N2" s="0" t="s">
        <v>560</v>
      </c>
    </row>
    <row customHeight="1" ht="10.5">
      <c r="B3" s="0" t="s">
        <v>19</v>
      </c>
      <c r="C3" s="0">
        <v>26372374</v>
      </c>
      <c r="D3" s="0" t="s">
        <v>561</v>
      </c>
      <c r="E3" s="0" t="s">
        <v>562</v>
      </c>
      <c r="F3" s="0" t="s">
        <v>563</v>
      </c>
      <c r="G3" s="0" t="s">
        <v>564</v>
      </c>
      <c r="H3" s="0" t="s">
        <v>528</v>
      </c>
      <c r="J3" s="0" t="s">
        <v>565</v>
      </c>
      <c r="K3" s="0" t="s">
        <v>565</v>
      </c>
      <c r="L3" s="0" t="s">
        <v>566</v>
      </c>
      <c r="M3" s="0" t="s">
        <v>61</v>
      </c>
      <c r="N3" s="0" t="s">
        <v>249</v>
      </c>
    </row>
    <row customHeight="1" ht="10.5">
      <c r="B4" s="0" t="s">
        <v>19</v>
      </c>
      <c r="C4" s="0">
        <v>26372375</v>
      </c>
      <c r="D4" s="0" t="s">
        <v>567</v>
      </c>
      <c r="E4" s="0" t="s">
        <v>568</v>
      </c>
      <c r="F4" s="0" t="s">
        <v>569</v>
      </c>
      <c r="G4" s="0" t="s">
        <v>570</v>
      </c>
      <c r="H4" s="0" t="s">
        <v>528</v>
      </c>
      <c r="J4" s="0" t="s">
        <v>565</v>
      </c>
      <c r="K4" s="0" t="s">
        <v>565</v>
      </c>
      <c r="L4" s="0" t="s">
        <v>566</v>
      </c>
      <c r="M4" s="0" t="s">
        <v>61</v>
      </c>
      <c r="N4" s="0" t="s">
        <v>68</v>
      </c>
    </row>
    <row customHeight="1" ht="10.5">
      <c r="B5" s="0" t="s">
        <v>19</v>
      </c>
      <c r="C5" s="0">
        <v>26356529</v>
      </c>
      <c r="D5" s="0" t="s">
        <v>571</v>
      </c>
      <c r="E5" s="0" t="s">
        <v>572</v>
      </c>
      <c r="F5" s="0" t="s">
        <v>573</v>
      </c>
      <c r="G5" s="0" t="s">
        <v>574</v>
      </c>
      <c r="H5" s="0" t="s">
        <v>527</v>
      </c>
      <c r="J5" s="0" t="s">
        <v>575</v>
      </c>
      <c r="K5" s="0" t="s">
        <v>576</v>
      </c>
      <c r="L5" s="0" t="s">
        <v>577</v>
      </c>
      <c r="M5" s="0" t="s">
        <v>61</v>
      </c>
      <c r="N5" s="0" t="s">
        <v>68</v>
      </c>
    </row>
    <row customHeight="1" ht="10.5">
      <c r="B6" s="0" t="s">
        <v>19</v>
      </c>
      <c r="C6" s="0">
        <v>26356529</v>
      </c>
      <c r="D6" s="0" t="s">
        <v>571</v>
      </c>
      <c r="E6" s="0" t="s">
        <v>572</v>
      </c>
      <c r="F6" s="0" t="s">
        <v>573</v>
      </c>
      <c r="G6" s="0" t="s">
        <v>574</v>
      </c>
      <c r="H6" s="0" t="s">
        <v>527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26530833</v>
      </c>
      <c r="D7" s="0" t="s">
        <v>578</v>
      </c>
      <c r="E7" s="0" t="s">
        <v>579</v>
      </c>
      <c r="F7" s="0" t="s">
        <v>580</v>
      </c>
      <c r="G7" s="0" t="s">
        <v>581</v>
      </c>
      <c r="H7" s="0" t="s">
        <v>528</v>
      </c>
      <c r="J7" s="0" t="s">
        <v>582</v>
      </c>
      <c r="K7" s="0" t="s">
        <v>582</v>
      </c>
      <c r="L7" s="0" t="s">
        <v>583</v>
      </c>
      <c r="M7" s="0" t="s">
        <v>61</v>
      </c>
      <c r="N7" s="0" t="s">
        <v>68</v>
      </c>
    </row>
    <row customHeight="1" ht="10.5">
      <c r="B8" s="0" t="s">
        <v>19</v>
      </c>
      <c r="C8" s="0">
        <v>26510566</v>
      </c>
      <c r="D8" s="0" t="s">
        <v>584</v>
      </c>
      <c r="E8" s="0" t="s">
        <v>585</v>
      </c>
      <c r="F8" s="0" t="s">
        <v>586</v>
      </c>
      <c r="G8" s="0" t="s">
        <v>587</v>
      </c>
      <c r="H8" s="0" t="s">
        <v>525</v>
      </c>
      <c r="J8" s="0" t="s">
        <v>575</v>
      </c>
      <c r="K8" s="0" t="s">
        <v>576</v>
      </c>
      <c r="L8" s="0" t="s">
        <v>577</v>
      </c>
      <c r="M8" s="0" t="s">
        <v>61</v>
      </c>
      <c r="N8" s="0" t="s">
        <v>68</v>
      </c>
    </row>
    <row customHeight="1" ht="10.5">
      <c r="B9" s="0" t="s">
        <v>19</v>
      </c>
      <c r="C9" s="0">
        <v>26510566</v>
      </c>
      <c r="D9" s="0" t="s">
        <v>584</v>
      </c>
      <c r="E9" s="0" t="s">
        <v>585</v>
      </c>
      <c r="F9" s="0" t="s">
        <v>586</v>
      </c>
      <c r="G9" s="0" t="s">
        <v>587</v>
      </c>
      <c r="J9" s="0" t="s">
        <v>588</v>
      </c>
      <c r="K9" s="0" t="s">
        <v>589</v>
      </c>
      <c r="L9" s="0" t="s">
        <v>590</v>
      </c>
      <c r="N9" s="0" t="s">
        <v>68</v>
      </c>
    </row>
    <row customHeight="1" ht="10.5">
      <c r="B10" s="0" t="s">
        <v>19</v>
      </c>
      <c r="C10" s="0">
        <v>26510566</v>
      </c>
      <c r="D10" s="0" t="s">
        <v>584</v>
      </c>
      <c r="E10" s="0" t="s">
        <v>585</v>
      </c>
      <c r="F10" s="0" t="s">
        <v>586</v>
      </c>
      <c r="G10" s="0" t="s">
        <v>587</v>
      </c>
      <c r="J10" s="0" t="s">
        <v>591</v>
      </c>
      <c r="K10" s="0" t="s">
        <v>591</v>
      </c>
      <c r="L10" s="0" t="s">
        <v>592</v>
      </c>
      <c r="N10" s="0" t="s">
        <v>68</v>
      </c>
    </row>
    <row customHeight="1" ht="10.5">
      <c r="B11" s="0" t="s">
        <v>19</v>
      </c>
      <c r="C11" s="0">
        <v>26539665</v>
      </c>
      <c r="D11" s="0" t="s">
        <v>593</v>
      </c>
      <c r="E11" s="0" t="s">
        <v>594</v>
      </c>
      <c r="F11" s="0" t="s">
        <v>595</v>
      </c>
      <c r="G11" s="0" t="s">
        <v>596</v>
      </c>
      <c r="H11" s="0" t="s">
        <v>525</v>
      </c>
      <c r="J11" s="0" t="s">
        <v>71</v>
      </c>
      <c r="K11" s="0" t="s">
        <v>71</v>
      </c>
      <c r="L11" s="0" t="s">
        <v>76</v>
      </c>
      <c r="M11" s="0" t="s">
        <v>61</v>
      </c>
      <c r="N11" s="0" t="s">
        <v>68</v>
      </c>
    </row>
    <row customHeight="1" ht="10.5">
      <c r="B12" s="0" t="s">
        <v>19</v>
      </c>
      <c r="C12" s="0">
        <v>26539661</v>
      </c>
      <c r="D12" s="0" t="s">
        <v>597</v>
      </c>
      <c r="E12" s="0" t="s">
        <v>594</v>
      </c>
      <c r="F12" s="0" t="s">
        <v>598</v>
      </c>
      <c r="G12" s="0" t="s">
        <v>596</v>
      </c>
      <c r="J12" s="0" t="s">
        <v>599</v>
      </c>
      <c r="K12" s="0" t="s">
        <v>600</v>
      </c>
      <c r="L12" s="0" t="s">
        <v>601</v>
      </c>
      <c r="N12" s="0" t="s">
        <v>68</v>
      </c>
    </row>
    <row customHeight="1" ht="10.5">
      <c r="B13" s="0" t="s">
        <v>19</v>
      </c>
      <c r="C13" s="0">
        <v>28500679</v>
      </c>
      <c r="D13" s="0" t="s">
        <v>602</v>
      </c>
      <c r="E13" s="0" t="s">
        <v>603</v>
      </c>
      <c r="F13" s="0" t="s">
        <v>573</v>
      </c>
      <c r="G13" s="0" t="s">
        <v>604</v>
      </c>
      <c r="H13" s="0" t="s">
        <v>527</v>
      </c>
      <c r="J13" s="0" t="s">
        <v>605</v>
      </c>
      <c r="K13" s="0" t="s">
        <v>606</v>
      </c>
      <c r="L13" s="0" t="s">
        <v>607</v>
      </c>
      <c r="M13" s="0" t="s">
        <v>61</v>
      </c>
      <c r="N13" s="0" t="s">
        <v>68</v>
      </c>
    </row>
    <row customHeight="1" ht="10.5">
      <c r="B14" s="0" t="s">
        <v>19</v>
      </c>
      <c r="C14" s="0">
        <v>31279450</v>
      </c>
      <c r="D14" s="0" t="s">
        <v>608</v>
      </c>
      <c r="E14" s="0" t="s">
        <v>609</v>
      </c>
      <c r="F14" s="0" t="s">
        <v>573</v>
      </c>
      <c r="G14" s="0" t="s">
        <v>610</v>
      </c>
      <c r="H14" s="0" t="s">
        <v>53</v>
      </c>
      <c r="J14" s="0" t="s">
        <v>611</v>
      </c>
      <c r="K14" s="0" t="s">
        <v>612</v>
      </c>
      <c r="L14" s="0" t="s">
        <v>613</v>
      </c>
      <c r="M14" s="0" t="s">
        <v>61</v>
      </c>
      <c r="N14" s="0" t="s">
        <v>68</v>
      </c>
    </row>
    <row customHeight="1" ht="10.5">
      <c r="B15" s="0" t="s">
        <v>19</v>
      </c>
      <c r="C15" s="0">
        <v>26375610</v>
      </c>
      <c r="D15" s="0" t="s">
        <v>614</v>
      </c>
      <c r="E15" s="0" t="s">
        <v>615</v>
      </c>
      <c r="F15" s="0" t="s">
        <v>616</v>
      </c>
      <c r="G15" s="0" t="s">
        <v>617</v>
      </c>
      <c r="J15" s="0" t="s">
        <v>618</v>
      </c>
      <c r="K15" s="0" t="s">
        <v>619</v>
      </c>
      <c r="L15" s="0" t="s">
        <v>620</v>
      </c>
      <c r="N15" s="0" t="s">
        <v>68</v>
      </c>
    </row>
    <row customHeight="1" ht="10.5">
      <c r="B16" s="0" t="s">
        <v>19</v>
      </c>
      <c r="C16" s="0">
        <v>26375610</v>
      </c>
      <c r="D16" s="0" t="s">
        <v>614</v>
      </c>
      <c r="E16" s="0" t="s">
        <v>615</v>
      </c>
      <c r="F16" s="0" t="s">
        <v>616</v>
      </c>
      <c r="G16" s="0" t="s">
        <v>617</v>
      </c>
      <c r="J16" s="0" t="s">
        <v>618</v>
      </c>
      <c r="K16" s="0" t="s">
        <v>621</v>
      </c>
      <c r="L16" s="0" t="s">
        <v>622</v>
      </c>
      <c r="N16" s="0" t="s">
        <v>68</v>
      </c>
    </row>
    <row customHeight="1" ht="10.5">
      <c r="B17" s="0" t="s">
        <v>19</v>
      </c>
      <c r="C17" s="0">
        <v>26375610</v>
      </c>
      <c r="D17" s="0" t="s">
        <v>614</v>
      </c>
      <c r="E17" s="0" t="s">
        <v>615</v>
      </c>
      <c r="F17" s="0" t="s">
        <v>616</v>
      </c>
      <c r="G17" s="0" t="s">
        <v>617</v>
      </c>
      <c r="J17" s="0" t="s">
        <v>623</v>
      </c>
      <c r="K17" s="0" t="s">
        <v>624</v>
      </c>
      <c r="L17" s="0" t="s">
        <v>625</v>
      </c>
      <c r="N17" s="0" t="s">
        <v>68</v>
      </c>
    </row>
    <row customHeight="1" ht="10.5">
      <c r="B18" s="0" t="s">
        <v>19</v>
      </c>
      <c r="C18" s="0">
        <v>26375610</v>
      </c>
      <c r="D18" s="0" t="s">
        <v>614</v>
      </c>
      <c r="E18" s="0" t="s">
        <v>615</v>
      </c>
      <c r="F18" s="0" t="s">
        <v>616</v>
      </c>
      <c r="G18" s="0" t="s">
        <v>617</v>
      </c>
      <c r="J18" s="0" t="s">
        <v>623</v>
      </c>
      <c r="K18" s="0" t="s">
        <v>626</v>
      </c>
      <c r="L18" s="0" t="s">
        <v>627</v>
      </c>
      <c r="N18" s="0" t="s">
        <v>68</v>
      </c>
    </row>
    <row customHeight="1" ht="10.5">
      <c r="B19" s="0" t="s">
        <v>19</v>
      </c>
      <c r="C19" s="0">
        <v>26375610</v>
      </c>
      <c r="D19" s="0" t="s">
        <v>614</v>
      </c>
      <c r="E19" s="0" t="s">
        <v>615</v>
      </c>
      <c r="F19" s="0" t="s">
        <v>616</v>
      </c>
      <c r="G19" s="0" t="s">
        <v>617</v>
      </c>
      <c r="J19" s="0" t="s">
        <v>628</v>
      </c>
      <c r="K19" s="0" t="s">
        <v>629</v>
      </c>
      <c r="L19" s="0" t="s">
        <v>630</v>
      </c>
      <c r="N19" s="0" t="s">
        <v>68</v>
      </c>
    </row>
    <row customHeight="1" ht="10.5">
      <c r="B20" s="0" t="s">
        <v>19</v>
      </c>
      <c r="C20" s="0">
        <v>26375610</v>
      </c>
      <c r="D20" s="0" t="s">
        <v>614</v>
      </c>
      <c r="E20" s="0" t="s">
        <v>615</v>
      </c>
      <c r="F20" s="0" t="s">
        <v>616</v>
      </c>
      <c r="G20" s="0" t="s">
        <v>617</v>
      </c>
      <c r="J20" s="0" t="s">
        <v>631</v>
      </c>
      <c r="K20" s="0" t="s">
        <v>631</v>
      </c>
      <c r="L20" s="0" t="s">
        <v>632</v>
      </c>
      <c r="N20" s="0" t="s">
        <v>68</v>
      </c>
    </row>
    <row customHeight="1" ht="10.5">
      <c r="B21" s="0" t="s">
        <v>19</v>
      </c>
      <c r="C21" s="0">
        <v>26375610</v>
      </c>
      <c r="D21" s="0" t="s">
        <v>614</v>
      </c>
      <c r="E21" s="0" t="s">
        <v>615</v>
      </c>
      <c r="F21" s="0" t="s">
        <v>616</v>
      </c>
      <c r="G21" s="0" t="s">
        <v>617</v>
      </c>
      <c r="J21" s="0" t="s">
        <v>633</v>
      </c>
      <c r="K21" s="0" t="s">
        <v>634</v>
      </c>
      <c r="L21" s="0" t="s">
        <v>635</v>
      </c>
      <c r="N21" s="0" t="s">
        <v>68</v>
      </c>
    </row>
    <row customHeight="1" ht="10.5">
      <c r="B22" s="0" t="s">
        <v>19</v>
      </c>
      <c r="C22" s="0">
        <v>26375610</v>
      </c>
      <c r="D22" s="0" t="s">
        <v>614</v>
      </c>
      <c r="E22" s="0" t="s">
        <v>615</v>
      </c>
      <c r="F22" s="0" t="s">
        <v>616</v>
      </c>
      <c r="G22" s="0" t="s">
        <v>617</v>
      </c>
      <c r="J22" s="0" t="s">
        <v>633</v>
      </c>
      <c r="K22" s="0" t="s">
        <v>636</v>
      </c>
      <c r="L22" s="0" t="s">
        <v>637</v>
      </c>
      <c r="N22" s="0" t="s">
        <v>68</v>
      </c>
    </row>
    <row customHeight="1" ht="10.5">
      <c r="B23" s="0" t="s">
        <v>19</v>
      </c>
      <c r="C23" s="0">
        <v>26375610</v>
      </c>
      <c r="D23" s="0" t="s">
        <v>614</v>
      </c>
      <c r="E23" s="0" t="s">
        <v>615</v>
      </c>
      <c r="F23" s="0" t="s">
        <v>616</v>
      </c>
      <c r="G23" s="0" t="s">
        <v>617</v>
      </c>
      <c r="J23" s="0" t="s">
        <v>633</v>
      </c>
      <c r="K23" s="0" t="s">
        <v>638</v>
      </c>
      <c r="L23" s="0" t="s">
        <v>639</v>
      </c>
      <c r="N23" s="0" t="s">
        <v>68</v>
      </c>
    </row>
    <row customHeight="1" ht="10.5">
      <c r="B24" s="0" t="s">
        <v>19</v>
      </c>
      <c r="C24" s="0">
        <v>26375610</v>
      </c>
      <c r="D24" s="0" t="s">
        <v>614</v>
      </c>
      <c r="E24" s="0" t="s">
        <v>615</v>
      </c>
      <c r="F24" s="0" t="s">
        <v>616</v>
      </c>
      <c r="G24" s="0" t="s">
        <v>617</v>
      </c>
      <c r="J24" s="0" t="s">
        <v>640</v>
      </c>
      <c r="K24" s="0" t="s">
        <v>641</v>
      </c>
      <c r="L24" s="0" t="s">
        <v>642</v>
      </c>
      <c r="N24" s="0" t="s">
        <v>68</v>
      </c>
    </row>
    <row customHeight="1" ht="10.5">
      <c r="B25" s="0" t="s">
        <v>19</v>
      </c>
      <c r="C25" s="0">
        <v>26375610</v>
      </c>
      <c r="D25" s="0" t="s">
        <v>614</v>
      </c>
      <c r="E25" s="0" t="s">
        <v>615</v>
      </c>
      <c r="F25" s="0" t="s">
        <v>616</v>
      </c>
      <c r="G25" s="0" t="s">
        <v>617</v>
      </c>
      <c r="J25" s="0" t="s">
        <v>640</v>
      </c>
      <c r="K25" s="0" t="s">
        <v>643</v>
      </c>
      <c r="L25" s="0" t="s">
        <v>644</v>
      </c>
      <c r="N25" s="0" t="s">
        <v>68</v>
      </c>
    </row>
    <row customHeight="1" ht="10.5">
      <c r="B26" s="0" t="s">
        <v>19</v>
      </c>
      <c r="C26" s="0">
        <v>26375610</v>
      </c>
      <c r="D26" s="0" t="s">
        <v>614</v>
      </c>
      <c r="E26" s="0" t="s">
        <v>615</v>
      </c>
      <c r="F26" s="0" t="s">
        <v>616</v>
      </c>
      <c r="G26" s="0" t="s">
        <v>617</v>
      </c>
      <c r="J26" s="0" t="s">
        <v>640</v>
      </c>
      <c r="K26" s="0" t="s">
        <v>645</v>
      </c>
      <c r="L26" s="0" t="s">
        <v>646</v>
      </c>
      <c r="N26" s="0" t="s">
        <v>68</v>
      </c>
    </row>
    <row customHeight="1" ht="10.5">
      <c r="B27" s="0" t="s">
        <v>19</v>
      </c>
      <c r="C27" s="0">
        <v>26375610</v>
      </c>
      <c r="D27" s="0" t="s">
        <v>614</v>
      </c>
      <c r="E27" s="0" t="s">
        <v>615</v>
      </c>
      <c r="F27" s="0" t="s">
        <v>616</v>
      </c>
      <c r="G27" s="0" t="s">
        <v>617</v>
      </c>
      <c r="J27" s="0" t="s">
        <v>640</v>
      </c>
      <c r="K27" s="0" t="s">
        <v>647</v>
      </c>
      <c r="L27" s="0" t="s">
        <v>648</v>
      </c>
      <c r="N27" s="0" t="s">
        <v>68</v>
      </c>
    </row>
    <row customHeight="1" ht="10.5">
      <c r="B28" s="0" t="s">
        <v>19</v>
      </c>
      <c r="C28" s="0">
        <v>26375610</v>
      </c>
      <c r="D28" s="0" t="s">
        <v>614</v>
      </c>
      <c r="E28" s="0" t="s">
        <v>615</v>
      </c>
      <c r="F28" s="0" t="s">
        <v>616</v>
      </c>
      <c r="G28" s="0" t="s">
        <v>617</v>
      </c>
      <c r="J28" s="0" t="s">
        <v>640</v>
      </c>
      <c r="K28" s="0" t="s">
        <v>649</v>
      </c>
      <c r="L28" s="0" t="s">
        <v>650</v>
      </c>
      <c r="N28" s="0" t="s">
        <v>68</v>
      </c>
    </row>
    <row customHeight="1" ht="10.5">
      <c r="B29" s="0" t="s">
        <v>19</v>
      </c>
      <c r="C29" s="0">
        <v>26375610</v>
      </c>
      <c r="D29" s="0" t="s">
        <v>614</v>
      </c>
      <c r="E29" s="0" t="s">
        <v>615</v>
      </c>
      <c r="F29" s="0" t="s">
        <v>616</v>
      </c>
      <c r="G29" s="0" t="s">
        <v>617</v>
      </c>
      <c r="J29" s="0" t="s">
        <v>640</v>
      </c>
      <c r="K29" s="0" t="s">
        <v>651</v>
      </c>
      <c r="L29" s="0" t="s">
        <v>652</v>
      </c>
      <c r="N29" s="0" t="s">
        <v>68</v>
      </c>
    </row>
    <row customHeight="1" ht="10.5">
      <c r="B30" s="0" t="s">
        <v>19</v>
      </c>
      <c r="C30" s="0">
        <v>26375610</v>
      </c>
      <c r="D30" s="0" t="s">
        <v>614</v>
      </c>
      <c r="E30" s="0" t="s">
        <v>615</v>
      </c>
      <c r="F30" s="0" t="s">
        <v>616</v>
      </c>
      <c r="G30" s="0" t="s">
        <v>617</v>
      </c>
      <c r="J30" s="0" t="s">
        <v>640</v>
      </c>
      <c r="K30" s="0" t="s">
        <v>653</v>
      </c>
      <c r="L30" s="0" t="s">
        <v>654</v>
      </c>
      <c r="N30" s="0" t="s">
        <v>68</v>
      </c>
    </row>
    <row customHeight="1" ht="10.5">
      <c r="B31" s="0" t="s">
        <v>19</v>
      </c>
      <c r="C31" s="0">
        <v>26375610</v>
      </c>
      <c r="D31" s="0" t="s">
        <v>614</v>
      </c>
      <c r="E31" s="0" t="s">
        <v>615</v>
      </c>
      <c r="F31" s="0" t="s">
        <v>616</v>
      </c>
      <c r="G31" s="0" t="s">
        <v>617</v>
      </c>
      <c r="J31" s="0" t="s">
        <v>640</v>
      </c>
      <c r="K31" s="0" t="s">
        <v>655</v>
      </c>
      <c r="L31" s="0" t="s">
        <v>656</v>
      </c>
      <c r="N31" s="0" t="s">
        <v>68</v>
      </c>
    </row>
    <row customHeight="1" ht="10.5">
      <c r="B32" s="0" t="s">
        <v>19</v>
      </c>
      <c r="C32" s="0">
        <v>26375610</v>
      </c>
      <c r="D32" s="0" t="s">
        <v>614</v>
      </c>
      <c r="E32" s="0" t="s">
        <v>615</v>
      </c>
      <c r="F32" s="0" t="s">
        <v>616</v>
      </c>
      <c r="G32" s="0" t="s">
        <v>617</v>
      </c>
      <c r="J32" s="0" t="s">
        <v>640</v>
      </c>
      <c r="K32" s="0" t="s">
        <v>657</v>
      </c>
      <c r="L32" s="0" t="s">
        <v>658</v>
      </c>
      <c r="N32" s="0" t="s">
        <v>68</v>
      </c>
    </row>
    <row customHeight="1" ht="10.5">
      <c r="B33" s="0" t="s">
        <v>19</v>
      </c>
      <c r="C33" s="0">
        <v>26375610</v>
      </c>
      <c r="D33" s="0" t="s">
        <v>614</v>
      </c>
      <c r="E33" s="0" t="s">
        <v>615</v>
      </c>
      <c r="F33" s="0" t="s">
        <v>616</v>
      </c>
      <c r="G33" s="0" t="s">
        <v>617</v>
      </c>
      <c r="J33" s="0" t="s">
        <v>640</v>
      </c>
      <c r="K33" s="0" t="s">
        <v>659</v>
      </c>
      <c r="L33" s="0" t="s">
        <v>660</v>
      </c>
      <c r="N33" s="0" t="s">
        <v>68</v>
      </c>
    </row>
    <row customHeight="1" ht="10.5">
      <c r="B34" s="0" t="s">
        <v>19</v>
      </c>
      <c r="C34" s="0">
        <v>26375610</v>
      </c>
      <c r="D34" s="0" t="s">
        <v>614</v>
      </c>
      <c r="E34" s="0" t="s">
        <v>615</v>
      </c>
      <c r="F34" s="0" t="s">
        <v>616</v>
      </c>
      <c r="G34" s="0" t="s">
        <v>617</v>
      </c>
      <c r="J34" s="0" t="s">
        <v>640</v>
      </c>
      <c r="K34" s="0" t="s">
        <v>661</v>
      </c>
      <c r="L34" s="0" t="s">
        <v>662</v>
      </c>
      <c r="N34" s="0" t="s">
        <v>68</v>
      </c>
    </row>
    <row customHeight="1" ht="10.5">
      <c r="B35" s="0" t="s">
        <v>19</v>
      </c>
      <c r="C35" s="0">
        <v>26375610</v>
      </c>
      <c r="D35" s="0" t="s">
        <v>614</v>
      </c>
      <c r="E35" s="0" t="s">
        <v>615</v>
      </c>
      <c r="F35" s="0" t="s">
        <v>616</v>
      </c>
      <c r="G35" s="0" t="s">
        <v>617</v>
      </c>
      <c r="H35" s="0" t="s">
        <v>527</v>
      </c>
      <c r="J35" s="0" t="s">
        <v>640</v>
      </c>
      <c r="K35" s="0" t="s">
        <v>663</v>
      </c>
      <c r="L35" s="0" t="s">
        <v>664</v>
      </c>
      <c r="M35" s="0" t="s">
        <v>61</v>
      </c>
      <c r="N35" s="0" t="s">
        <v>68</v>
      </c>
    </row>
    <row customHeight="1" ht="10.5">
      <c r="B36" s="0" t="s">
        <v>19</v>
      </c>
      <c r="C36" s="0">
        <v>26375610</v>
      </c>
      <c r="D36" s="0" t="s">
        <v>614</v>
      </c>
      <c r="E36" s="0" t="s">
        <v>615</v>
      </c>
      <c r="F36" s="0" t="s">
        <v>616</v>
      </c>
      <c r="G36" s="0" t="s">
        <v>617</v>
      </c>
      <c r="J36" s="0" t="s">
        <v>640</v>
      </c>
      <c r="K36" s="0" t="s">
        <v>665</v>
      </c>
      <c r="L36" s="0" t="s">
        <v>666</v>
      </c>
      <c r="N36" s="0" t="s">
        <v>68</v>
      </c>
    </row>
    <row customHeight="1" ht="10.5">
      <c r="B37" s="0" t="s">
        <v>19</v>
      </c>
      <c r="C37" s="0">
        <v>26375610</v>
      </c>
      <c r="D37" s="0" t="s">
        <v>614</v>
      </c>
      <c r="E37" s="0" t="s">
        <v>615</v>
      </c>
      <c r="F37" s="0" t="s">
        <v>616</v>
      </c>
      <c r="G37" s="0" t="s">
        <v>617</v>
      </c>
      <c r="J37" s="0" t="s">
        <v>640</v>
      </c>
      <c r="K37" s="0" t="s">
        <v>667</v>
      </c>
      <c r="L37" s="0" t="s">
        <v>668</v>
      </c>
      <c r="N37" s="0" t="s">
        <v>68</v>
      </c>
    </row>
    <row customHeight="1" ht="10.5">
      <c r="B38" s="0" t="s">
        <v>19</v>
      </c>
      <c r="C38" s="0">
        <v>26375610</v>
      </c>
      <c r="D38" s="0" t="s">
        <v>614</v>
      </c>
      <c r="E38" s="0" t="s">
        <v>615</v>
      </c>
      <c r="F38" s="0" t="s">
        <v>616</v>
      </c>
      <c r="G38" s="0" t="s">
        <v>617</v>
      </c>
      <c r="J38" s="0" t="s">
        <v>640</v>
      </c>
      <c r="K38" s="0" t="s">
        <v>669</v>
      </c>
      <c r="L38" s="0" t="s">
        <v>670</v>
      </c>
      <c r="N38" s="0" t="s">
        <v>68</v>
      </c>
    </row>
    <row customHeight="1" ht="10.5">
      <c r="B39" s="0" t="s">
        <v>19</v>
      </c>
      <c r="C39" s="0">
        <v>26375610</v>
      </c>
      <c r="D39" s="0" t="s">
        <v>614</v>
      </c>
      <c r="E39" s="0" t="s">
        <v>615</v>
      </c>
      <c r="F39" s="0" t="s">
        <v>616</v>
      </c>
      <c r="G39" s="0" t="s">
        <v>617</v>
      </c>
      <c r="J39" s="0" t="s">
        <v>640</v>
      </c>
      <c r="K39" s="0" t="s">
        <v>671</v>
      </c>
      <c r="L39" s="0" t="s">
        <v>672</v>
      </c>
      <c r="N39" s="0" t="s">
        <v>68</v>
      </c>
    </row>
    <row customHeight="1" ht="10.5">
      <c r="B40" s="0" t="s">
        <v>19</v>
      </c>
      <c r="C40" s="0">
        <v>26375610</v>
      </c>
      <c r="D40" s="0" t="s">
        <v>614</v>
      </c>
      <c r="E40" s="0" t="s">
        <v>615</v>
      </c>
      <c r="F40" s="0" t="s">
        <v>616</v>
      </c>
      <c r="G40" s="0" t="s">
        <v>617</v>
      </c>
      <c r="J40" s="0" t="s">
        <v>640</v>
      </c>
      <c r="K40" s="0" t="s">
        <v>673</v>
      </c>
      <c r="L40" s="0" t="s">
        <v>674</v>
      </c>
      <c r="N40" s="0" t="s">
        <v>68</v>
      </c>
    </row>
    <row customHeight="1" ht="10.5">
      <c r="B41" s="0" t="s">
        <v>19</v>
      </c>
      <c r="C41" s="0">
        <v>26375610</v>
      </c>
      <c r="D41" s="0" t="s">
        <v>614</v>
      </c>
      <c r="E41" s="0" t="s">
        <v>615</v>
      </c>
      <c r="F41" s="0" t="s">
        <v>616</v>
      </c>
      <c r="G41" s="0" t="s">
        <v>617</v>
      </c>
      <c r="J41" s="0" t="s">
        <v>640</v>
      </c>
      <c r="K41" s="0" t="s">
        <v>675</v>
      </c>
      <c r="L41" s="0" t="s">
        <v>676</v>
      </c>
      <c r="N41" s="0" t="s">
        <v>68</v>
      </c>
    </row>
    <row customHeight="1" ht="10.5">
      <c r="B42" s="0" t="s">
        <v>19</v>
      </c>
      <c r="C42" s="0">
        <v>26375610</v>
      </c>
      <c r="D42" s="0" t="s">
        <v>614</v>
      </c>
      <c r="E42" s="0" t="s">
        <v>615</v>
      </c>
      <c r="F42" s="0" t="s">
        <v>616</v>
      </c>
      <c r="G42" s="0" t="s">
        <v>617</v>
      </c>
      <c r="J42" s="0" t="s">
        <v>640</v>
      </c>
      <c r="K42" s="0" t="s">
        <v>677</v>
      </c>
      <c r="L42" s="0" t="s">
        <v>678</v>
      </c>
      <c r="N42" s="0" t="s">
        <v>68</v>
      </c>
    </row>
    <row customHeight="1" ht="10.5">
      <c r="B43" s="0" t="s">
        <v>19</v>
      </c>
      <c r="C43" s="0">
        <v>26375610</v>
      </c>
      <c r="D43" s="0" t="s">
        <v>614</v>
      </c>
      <c r="E43" s="0" t="s">
        <v>615</v>
      </c>
      <c r="F43" s="0" t="s">
        <v>616</v>
      </c>
      <c r="G43" s="0" t="s">
        <v>617</v>
      </c>
      <c r="J43" s="0" t="s">
        <v>640</v>
      </c>
      <c r="K43" s="0" t="s">
        <v>679</v>
      </c>
      <c r="L43" s="0" t="s">
        <v>680</v>
      </c>
      <c r="N43" s="0" t="s">
        <v>68</v>
      </c>
    </row>
    <row customHeight="1" ht="10.5">
      <c r="B44" s="0" t="s">
        <v>19</v>
      </c>
      <c r="C44" s="0">
        <v>26375610</v>
      </c>
      <c r="D44" s="0" t="s">
        <v>614</v>
      </c>
      <c r="E44" s="0" t="s">
        <v>615</v>
      </c>
      <c r="F44" s="0" t="s">
        <v>616</v>
      </c>
      <c r="G44" s="0" t="s">
        <v>617</v>
      </c>
      <c r="J44" s="0" t="s">
        <v>640</v>
      </c>
      <c r="K44" s="0" t="s">
        <v>681</v>
      </c>
      <c r="L44" s="0" t="s">
        <v>682</v>
      </c>
      <c r="N44" s="0" t="s">
        <v>68</v>
      </c>
    </row>
    <row customHeight="1" ht="10.5">
      <c r="B45" s="0" t="s">
        <v>19</v>
      </c>
      <c r="C45" s="0">
        <v>26375610</v>
      </c>
      <c r="D45" s="0" t="s">
        <v>614</v>
      </c>
      <c r="E45" s="0" t="s">
        <v>615</v>
      </c>
      <c r="F45" s="0" t="s">
        <v>616</v>
      </c>
      <c r="G45" s="0" t="s">
        <v>617</v>
      </c>
      <c r="J45" s="0" t="s">
        <v>640</v>
      </c>
      <c r="K45" s="0" t="s">
        <v>683</v>
      </c>
      <c r="L45" s="0" t="s">
        <v>684</v>
      </c>
      <c r="N45" s="0" t="s">
        <v>68</v>
      </c>
    </row>
    <row customHeight="1" ht="10.5">
      <c r="B46" s="0" t="s">
        <v>19</v>
      </c>
      <c r="C46" s="0">
        <v>26375610</v>
      </c>
      <c r="D46" s="0" t="s">
        <v>614</v>
      </c>
      <c r="E46" s="0" t="s">
        <v>615</v>
      </c>
      <c r="F46" s="0" t="s">
        <v>616</v>
      </c>
      <c r="G46" s="0" t="s">
        <v>617</v>
      </c>
      <c r="J46" s="0" t="s">
        <v>685</v>
      </c>
      <c r="K46" s="0" t="s">
        <v>686</v>
      </c>
      <c r="L46" s="0" t="s">
        <v>687</v>
      </c>
      <c r="N46" s="0" t="s">
        <v>68</v>
      </c>
    </row>
    <row customHeight="1" ht="10.5">
      <c r="B47" s="0" t="s">
        <v>19</v>
      </c>
      <c r="C47" s="0">
        <v>26375610</v>
      </c>
      <c r="D47" s="0" t="s">
        <v>614</v>
      </c>
      <c r="E47" s="0" t="s">
        <v>615</v>
      </c>
      <c r="F47" s="0" t="s">
        <v>616</v>
      </c>
      <c r="G47" s="0" t="s">
        <v>617</v>
      </c>
      <c r="J47" s="0" t="s">
        <v>685</v>
      </c>
      <c r="K47" s="0" t="s">
        <v>688</v>
      </c>
      <c r="L47" s="0" t="s">
        <v>689</v>
      </c>
      <c r="N47" s="0" t="s">
        <v>68</v>
      </c>
    </row>
    <row customHeight="1" ht="10.5">
      <c r="B48" s="0" t="s">
        <v>19</v>
      </c>
      <c r="C48" s="0">
        <v>26375610</v>
      </c>
      <c r="D48" s="0" t="s">
        <v>614</v>
      </c>
      <c r="E48" s="0" t="s">
        <v>615</v>
      </c>
      <c r="F48" s="0" t="s">
        <v>616</v>
      </c>
      <c r="G48" s="0" t="s">
        <v>617</v>
      </c>
      <c r="J48" s="0" t="s">
        <v>685</v>
      </c>
      <c r="K48" s="0" t="s">
        <v>690</v>
      </c>
      <c r="L48" s="0" t="s">
        <v>691</v>
      </c>
      <c r="N48" s="0" t="s">
        <v>68</v>
      </c>
    </row>
    <row customHeight="1" ht="10.5">
      <c r="B49" s="0" t="s">
        <v>19</v>
      </c>
      <c r="C49" s="0">
        <v>26375610</v>
      </c>
      <c r="D49" s="0" t="s">
        <v>614</v>
      </c>
      <c r="E49" s="0" t="s">
        <v>615</v>
      </c>
      <c r="F49" s="0" t="s">
        <v>616</v>
      </c>
      <c r="G49" s="0" t="s">
        <v>617</v>
      </c>
      <c r="J49" s="0" t="s">
        <v>685</v>
      </c>
      <c r="K49" s="0" t="s">
        <v>692</v>
      </c>
      <c r="L49" s="0" t="s">
        <v>693</v>
      </c>
      <c r="N49" s="0" t="s">
        <v>68</v>
      </c>
    </row>
    <row customHeight="1" ht="10.5">
      <c r="B50" s="0" t="s">
        <v>19</v>
      </c>
      <c r="C50" s="0">
        <v>26375610</v>
      </c>
      <c r="D50" s="0" t="s">
        <v>614</v>
      </c>
      <c r="E50" s="0" t="s">
        <v>615</v>
      </c>
      <c r="F50" s="0" t="s">
        <v>616</v>
      </c>
      <c r="G50" s="0" t="s">
        <v>617</v>
      </c>
      <c r="J50" s="0" t="s">
        <v>575</v>
      </c>
      <c r="K50" s="0" t="s">
        <v>694</v>
      </c>
      <c r="L50" s="0" t="s">
        <v>695</v>
      </c>
      <c r="N50" s="0" t="s">
        <v>68</v>
      </c>
    </row>
    <row customHeight="1" ht="10.5">
      <c r="B51" s="0" t="s">
        <v>19</v>
      </c>
      <c r="C51" s="0">
        <v>26375610</v>
      </c>
      <c r="D51" s="0" t="s">
        <v>614</v>
      </c>
      <c r="E51" s="0" t="s">
        <v>615</v>
      </c>
      <c r="F51" s="0" t="s">
        <v>616</v>
      </c>
      <c r="G51" s="0" t="s">
        <v>617</v>
      </c>
      <c r="J51" s="0" t="s">
        <v>575</v>
      </c>
      <c r="K51" s="0" t="s">
        <v>696</v>
      </c>
      <c r="L51" s="0" t="s">
        <v>697</v>
      </c>
      <c r="N51" s="0" t="s">
        <v>68</v>
      </c>
    </row>
    <row customHeight="1" ht="10.5">
      <c r="B52" s="0" t="s">
        <v>19</v>
      </c>
      <c r="C52" s="0">
        <v>26375610</v>
      </c>
      <c r="D52" s="0" t="s">
        <v>614</v>
      </c>
      <c r="E52" s="0" t="s">
        <v>615</v>
      </c>
      <c r="F52" s="0" t="s">
        <v>616</v>
      </c>
      <c r="G52" s="0" t="s">
        <v>617</v>
      </c>
      <c r="H52" s="0" t="s">
        <v>527</v>
      </c>
      <c r="J52" s="0" t="s">
        <v>575</v>
      </c>
      <c r="K52" s="0" t="s">
        <v>576</v>
      </c>
      <c r="L52" s="0" t="s">
        <v>577</v>
      </c>
      <c r="M52" s="0" t="s">
        <v>61</v>
      </c>
      <c r="N52" s="0" t="s">
        <v>68</v>
      </c>
    </row>
    <row customHeight="1" ht="10.5">
      <c r="B53" s="0" t="s">
        <v>19</v>
      </c>
      <c r="C53" s="0">
        <v>26375610</v>
      </c>
      <c r="D53" s="0" t="s">
        <v>614</v>
      </c>
      <c r="E53" s="0" t="s">
        <v>615</v>
      </c>
      <c r="F53" s="0" t="s">
        <v>616</v>
      </c>
      <c r="G53" s="0" t="s">
        <v>617</v>
      </c>
      <c r="J53" s="0" t="s">
        <v>698</v>
      </c>
      <c r="K53" s="0" t="s">
        <v>699</v>
      </c>
      <c r="L53" s="0" t="s">
        <v>700</v>
      </c>
      <c r="N53" s="0" t="s">
        <v>68</v>
      </c>
    </row>
    <row customHeight="1" ht="10.5">
      <c r="B54" s="0" t="s">
        <v>19</v>
      </c>
      <c r="C54" s="0">
        <v>26375610</v>
      </c>
      <c r="D54" s="0" t="s">
        <v>614</v>
      </c>
      <c r="E54" s="0" t="s">
        <v>615</v>
      </c>
      <c r="F54" s="0" t="s">
        <v>616</v>
      </c>
      <c r="G54" s="0" t="s">
        <v>617</v>
      </c>
      <c r="J54" s="0" t="s">
        <v>701</v>
      </c>
      <c r="K54" s="0" t="s">
        <v>702</v>
      </c>
      <c r="L54" s="0" t="s">
        <v>703</v>
      </c>
      <c r="N54" s="0" t="s">
        <v>68</v>
      </c>
    </row>
    <row customHeight="1" ht="10.5">
      <c r="B55" s="0" t="s">
        <v>19</v>
      </c>
      <c r="C55" s="0">
        <v>26375610</v>
      </c>
      <c r="D55" s="0" t="s">
        <v>614</v>
      </c>
      <c r="E55" s="0" t="s">
        <v>615</v>
      </c>
      <c r="F55" s="0" t="s">
        <v>616</v>
      </c>
      <c r="G55" s="0" t="s">
        <v>617</v>
      </c>
      <c r="J55" s="0" t="s">
        <v>701</v>
      </c>
      <c r="K55" s="0" t="s">
        <v>704</v>
      </c>
      <c r="L55" s="0" t="s">
        <v>705</v>
      </c>
      <c r="N55" s="0" t="s">
        <v>68</v>
      </c>
    </row>
    <row customHeight="1" ht="10.5">
      <c r="B56" s="0" t="s">
        <v>19</v>
      </c>
      <c r="C56" s="0">
        <v>26375610</v>
      </c>
      <c r="D56" s="0" t="s">
        <v>614</v>
      </c>
      <c r="E56" s="0" t="s">
        <v>615</v>
      </c>
      <c r="F56" s="0" t="s">
        <v>616</v>
      </c>
      <c r="G56" s="0" t="s">
        <v>617</v>
      </c>
      <c r="J56" s="0" t="s">
        <v>701</v>
      </c>
      <c r="K56" s="0" t="s">
        <v>706</v>
      </c>
      <c r="L56" s="0" t="s">
        <v>707</v>
      </c>
      <c r="N56" s="0" t="s">
        <v>68</v>
      </c>
    </row>
    <row customHeight="1" ht="10.5">
      <c r="B57" s="0" t="s">
        <v>19</v>
      </c>
      <c r="C57" s="0">
        <v>26375610</v>
      </c>
      <c r="D57" s="0" t="s">
        <v>614</v>
      </c>
      <c r="E57" s="0" t="s">
        <v>615</v>
      </c>
      <c r="F57" s="0" t="s">
        <v>616</v>
      </c>
      <c r="G57" s="0" t="s">
        <v>617</v>
      </c>
      <c r="J57" s="0" t="s">
        <v>701</v>
      </c>
      <c r="K57" s="0" t="s">
        <v>708</v>
      </c>
      <c r="L57" s="0" t="s">
        <v>709</v>
      </c>
      <c r="N57" s="0" t="s">
        <v>68</v>
      </c>
    </row>
    <row customHeight="1" ht="10.5">
      <c r="B58" s="0" t="s">
        <v>19</v>
      </c>
      <c r="C58" s="0">
        <v>26375610</v>
      </c>
      <c r="D58" s="0" t="s">
        <v>614</v>
      </c>
      <c r="E58" s="0" t="s">
        <v>615</v>
      </c>
      <c r="F58" s="0" t="s">
        <v>616</v>
      </c>
      <c r="G58" s="0" t="s">
        <v>617</v>
      </c>
      <c r="J58" s="0" t="s">
        <v>701</v>
      </c>
      <c r="K58" s="0" t="s">
        <v>710</v>
      </c>
      <c r="L58" s="0" t="s">
        <v>711</v>
      </c>
      <c r="N58" s="0" t="s">
        <v>68</v>
      </c>
    </row>
    <row customHeight="1" ht="10.5">
      <c r="B59" s="0" t="s">
        <v>19</v>
      </c>
      <c r="C59" s="0">
        <v>26375610</v>
      </c>
      <c r="D59" s="0" t="s">
        <v>614</v>
      </c>
      <c r="E59" s="0" t="s">
        <v>615</v>
      </c>
      <c r="F59" s="0" t="s">
        <v>616</v>
      </c>
      <c r="G59" s="0" t="s">
        <v>617</v>
      </c>
      <c r="J59" s="0" t="s">
        <v>701</v>
      </c>
      <c r="K59" s="0" t="s">
        <v>712</v>
      </c>
      <c r="L59" s="0" t="s">
        <v>713</v>
      </c>
      <c r="N59" s="0" t="s">
        <v>68</v>
      </c>
    </row>
    <row customHeight="1" ht="10.5">
      <c r="B60" s="0" t="s">
        <v>19</v>
      </c>
      <c r="C60" s="0">
        <v>26375610</v>
      </c>
      <c r="D60" s="0" t="s">
        <v>614</v>
      </c>
      <c r="E60" s="0" t="s">
        <v>615</v>
      </c>
      <c r="F60" s="0" t="s">
        <v>616</v>
      </c>
      <c r="G60" s="0" t="s">
        <v>617</v>
      </c>
      <c r="J60" s="0" t="s">
        <v>701</v>
      </c>
      <c r="K60" s="0" t="s">
        <v>714</v>
      </c>
      <c r="L60" s="0" t="s">
        <v>715</v>
      </c>
      <c r="N60" s="0" t="s">
        <v>68</v>
      </c>
    </row>
    <row customHeight="1" ht="10.5">
      <c r="B61" s="0" t="s">
        <v>19</v>
      </c>
      <c r="C61" s="0">
        <v>26375610</v>
      </c>
      <c r="D61" s="0" t="s">
        <v>614</v>
      </c>
      <c r="E61" s="0" t="s">
        <v>615</v>
      </c>
      <c r="F61" s="0" t="s">
        <v>616</v>
      </c>
      <c r="G61" s="0" t="s">
        <v>617</v>
      </c>
      <c r="J61" s="0" t="s">
        <v>588</v>
      </c>
      <c r="K61" s="0" t="s">
        <v>716</v>
      </c>
      <c r="L61" s="0" t="s">
        <v>717</v>
      </c>
      <c r="N61" s="0" t="s">
        <v>68</v>
      </c>
    </row>
    <row customHeight="1" ht="10.5">
      <c r="B62" s="0" t="s">
        <v>19</v>
      </c>
      <c r="C62" s="0">
        <v>26375610</v>
      </c>
      <c r="D62" s="0" t="s">
        <v>614</v>
      </c>
      <c r="E62" s="0" t="s">
        <v>615</v>
      </c>
      <c r="F62" s="0" t="s">
        <v>616</v>
      </c>
      <c r="G62" s="0" t="s">
        <v>617</v>
      </c>
      <c r="J62" s="0" t="s">
        <v>718</v>
      </c>
      <c r="K62" s="0" t="s">
        <v>719</v>
      </c>
      <c r="L62" s="0" t="s">
        <v>720</v>
      </c>
      <c r="N62" s="0" t="s">
        <v>68</v>
      </c>
    </row>
    <row customHeight="1" ht="10.5">
      <c r="B63" s="0" t="s">
        <v>19</v>
      </c>
      <c r="C63" s="0">
        <v>26375610</v>
      </c>
      <c r="D63" s="0" t="s">
        <v>614</v>
      </c>
      <c r="E63" s="0" t="s">
        <v>615</v>
      </c>
      <c r="F63" s="0" t="s">
        <v>616</v>
      </c>
      <c r="G63" s="0" t="s">
        <v>617</v>
      </c>
      <c r="J63" s="0" t="s">
        <v>718</v>
      </c>
      <c r="K63" s="0" t="s">
        <v>721</v>
      </c>
      <c r="L63" s="0" t="s">
        <v>722</v>
      </c>
      <c r="N63" s="0" t="s">
        <v>68</v>
      </c>
    </row>
    <row customHeight="1" ht="10.5">
      <c r="B64" s="0" t="s">
        <v>19</v>
      </c>
      <c r="C64" s="0">
        <v>26375610</v>
      </c>
      <c r="D64" s="0" t="s">
        <v>614</v>
      </c>
      <c r="E64" s="0" t="s">
        <v>615</v>
      </c>
      <c r="F64" s="0" t="s">
        <v>616</v>
      </c>
      <c r="G64" s="0" t="s">
        <v>617</v>
      </c>
      <c r="J64" s="0" t="s">
        <v>71</v>
      </c>
      <c r="K64" s="0" t="s">
        <v>71</v>
      </c>
      <c r="L64" s="0" t="s">
        <v>76</v>
      </c>
      <c r="N64" s="0" t="s">
        <v>68</v>
      </c>
    </row>
    <row customHeight="1" ht="10.5">
      <c r="B65" s="0" t="s">
        <v>19</v>
      </c>
      <c r="C65" s="0">
        <v>26375610</v>
      </c>
      <c r="D65" s="0" t="s">
        <v>614</v>
      </c>
      <c r="E65" s="0" t="s">
        <v>615</v>
      </c>
      <c r="F65" s="0" t="s">
        <v>616</v>
      </c>
      <c r="G65" s="0" t="s">
        <v>617</v>
      </c>
      <c r="J65" s="0" t="s">
        <v>591</v>
      </c>
      <c r="K65" s="0" t="s">
        <v>591</v>
      </c>
      <c r="L65" s="0" t="s">
        <v>592</v>
      </c>
      <c r="N65" s="0" t="s">
        <v>68</v>
      </c>
    </row>
    <row customHeight="1" ht="10.5">
      <c r="B66" s="0" t="s">
        <v>19</v>
      </c>
      <c r="C66" s="0">
        <v>26375610</v>
      </c>
      <c r="D66" s="0" t="s">
        <v>614</v>
      </c>
      <c r="E66" s="0" t="s">
        <v>615</v>
      </c>
      <c r="F66" s="0" t="s">
        <v>616</v>
      </c>
      <c r="G66" s="0" t="s">
        <v>617</v>
      </c>
      <c r="J66" s="0" t="s">
        <v>723</v>
      </c>
      <c r="K66" s="0" t="s">
        <v>723</v>
      </c>
      <c r="L66" s="0" t="s">
        <v>724</v>
      </c>
      <c r="N66" s="0" t="s">
        <v>68</v>
      </c>
    </row>
    <row customHeight="1" ht="10.5">
      <c r="B67" s="0" t="s">
        <v>19</v>
      </c>
      <c r="C67" s="0">
        <v>26375610</v>
      </c>
      <c r="D67" s="0" t="s">
        <v>614</v>
      </c>
      <c r="E67" s="0" t="s">
        <v>615</v>
      </c>
      <c r="F67" s="0" t="s">
        <v>616</v>
      </c>
      <c r="G67" s="0" t="s">
        <v>617</v>
      </c>
      <c r="J67" s="0" t="s">
        <v>725</v>
      </c>
      <c r="K67" s="0" t="s">
        <v>725</v>
      </c>
      <c r="L67" s="0" t="s">
        <v>726</v>
      </c>
      <c r="N67" s="0" t="s">
        <v>68</v>
      </c>
    </row>
    <row customHeight="1" ht="10.5">
      <c r="B68" s="0" t="s">
        <v>19</v>
      </c>
      <c r="C68" s="0">
        <v>31709242</v>
      </c>
      <c r="D68" s="0" t="s">
        <v>727</v>
      </c>
      <c r="E68" s="0" t="s">
        <v>728</v>
      </c>
      <c r="F68" s="0" t="s">
        <v>729</v>
      </c>
      <c r="G68" s="0" t="s">
        <v>730</v>
      </c>
      <c r="H68" s="0" t="s">
        <v>53</v>
      </c>
      <c r="J68" s="0" t="s">
        <v>731</v>
      </c>
      <c r="K68" s="0" t="s">
        <v>732</v>
      </c>
      <c r="L68" s="0" t="s">
        <v>733</v>
      </c>
      <c r="M68" s="0" t="s">
        <v>61</v>
      </c>
      <c r="N68" s="0" t="s">
        <v>68</v>
      </c>
    </row>
    <row customHeight="1" ht="10.5">
      <c r="B69" s="0" t="s">
        <v>19</v>
      </c>
      <c r="C69" s="0">
        <v>26356487</v>
      </c>
      <c r="D69" s="0" t="s">
        <v>734</v>
      </c>
      <c r="E69" s="0" t="s">
        <v>735</v>
      </c>
      <c r="F69" s="0" t="s">
        <v>736</v>
      </c>
      <c r="G69" s="0" t="s">
        <v>737</v>
      </c>
      <c r="H69" s="0" t="s">
        <v>527</v>
      </c>
      <c r="J69" s="0" t="s">
        <v>738</v>
      </c>
      <c r="K69" s="0" t="s">
        <v>739</v>
      </c>
      <c r="L69" s="0" t="s">
        <v>740</v>
      </c>
      <c r="M69" s="0" t="s">
        <v>61</v>
      </c>
      <c r="N69" s="0" t="s">
        <v>68</v>
      </c>
    </row>
    <row customHeight="1" ht="10.5">
      <c r="B70" s="0" t="s">
        <v>19</v>
      </c>
      <c r="C70" s="0">
        <v>30381355</v>
      </c>
      <c r="D70" s="0" t="s">
        <v>741</v>
      </c>
      <c r="E70" s="0" t="s">
        <v>742</v>
      </c>
      <c r="F70" s="0" t="s">
        <v>341</v>
      </c>
      <c r="G70" s="0" t="s">
        <v>743</v>
      </c>
      <c r="H70" s="0" t="s">
        <v>527</v>
      </c>
      <c r="J70" s="0" t="s">
        <v>744</v>
      </c>
      <c r="K70" s="0" t="s">
        <v>745</v>
      </c>
      <c r="L70" s="0" t="s">
        <v>746</v>
      </c>
      <c r="M70" s="0" t="s">
        <v>61</v>
      </c>
      <c r="N70" s="0" t="s">
        <v>68</v>
      </c>
    </row>
    <row customHeight="1" ht="10.5">
      <c r="B71" s="0" t="s">
        <v>19</v>
      </c>
      <c r="C71" s="0">
        <v>31716429</v>
      </c>
      <c r="D71" s="0" t="s">
        <v>747</v>
      </c>
      <c r="E71" s="0" t="s">
        <v>748</v>
      </c>
      <c r="F71" s="0" t="s">
        <v>341</v>
      </c>
      <c r="G71" s="0" t="s">
        <v>749</v>
      </c>
      <c r="H71" s="0" t="s">
        <v>527</v>
      </c>
      <c r="J71" s="0" t="s">
        <v>744</v>
      </c>
      <c r="K71" s="0" t="s">
        <v>750</v>
      </c>
      <c r="L71" s="0" t="s">
        <v>751</v>
      </c>
      <c r="M71" s="0" t="s">
        <v>61</v>
      </c>
      <c r="N71" s="0" t="s">
        <v>68</v>
      </c>
    </row>
    <row customHeight="1" ht="10.5">
      <c r="B72" s="0" t="s">
        <v>19</v>
      </c>
      <c r="C72" s="0">
        <v>26356673</v>
      </c>
      <c r="D72" s="0" t="s">
        <v>752</v>
      </c>
      <c r="E72" s="0" t="s">
        <v>753</v>
      </c>
      <c r="F72" s="0" t="s">
        <v>341</v>
      </c>
      <c r="G72" s="0" t="s">
        <v>754</v>
      </c>
      <c r="H72" s="0" t="s">
        <v>527</v>
      </c>
      <c r="J72" s="0" t="s">
        <v>744</v>
      </c>
      <c r="K72" s="0" t="s">
        <v>755</v>
      </c>
      <c r="L72" s="0" t="s">
        <v>756</v>
      </c>
      <c r="M72" s="0" t="s">
        <v>61</v>
      </c>
      <c r="N72" s="0" t="s">
        <v>68</v>
      </c>
    </row>
    <row customHeight="1" ht="10.5">
      <c r="B73" s="0" t="s">
        <v>19</v>
      </c>
      <c r="C73" s="0">
        <v>31728132</v>
      </c>
      <c r="D73" s="0" t="s">
        <v>757</v>
      </c>
      <c r="E73" s="0" t="s">
        <v>758</v>
      </c>
      <c r="F73" s="0" t="s">
        <v>341</v>
      </c>
      <c r="G73" s="0" t="s">
        <v>759</v>
      </c>
      <c r="H73" s="0" t="s">
        <v>527</v>
      </c>
      <c r="J73" s="0" t="s">
        <v>760</v>
      </c>
      <c r="K73" s="0" t="s">
        <v>761</v>
      </c>
      <c r="L73" s="0" t="s">
        <v>762</v>
      </c>
      <c r="M73" s="0" t="s">
        <v>61</v>
      </c>
      <c r="N73" s="0" t="s">
        <v>68</v>
      </c>
    </row>
    <row customHeight="1" ht="10.5">
      <c r="B74" s="0" t="s">
        <v>19</v>
      </c>
      <c r="C74" s="0">
        <v>31513836</v>
      </c>
      <c r="D74" s="0" t="s">
        <v>763</v>
      </c>
      <c r="E74" s="0" t="s">
        <v>764</v>
      </c>
      <c r="F74" s="0" t="s">
        <v>341</v>
      </c>
      <c r="G74" s="0" t="s">
        <v>765</v>
      </c>
      <c r="H74" s="0" t="s">
        <v>527</v>
      </c>
      <c r="J74" s="0" t="s">
        <v>588</v>
      </c>
      <c r="K74" s="0" t="s">
        <v>766</v>
      </c>
      <c r="L74" s="0" t="s">
        <v>767</v>
      </c>
      <c r="M74" s="0" t="s">
        <v>61</v>
      </c>
      <c r="N74" s="0" t="s">
        <v>68</v>
      </c>
    </row>
    <row customHeight="1" ht="10.5">
      <c r="B75" s="0" t="s">
        <v>19</v>
      </c>
      <c r="C75" s="0">
        <v>30383840</v>
      </c>
      <c r="D75" s="0" t="s">
        <v>768</v>
      </c>
      <c r="E75" s="0" t="s">
        <v>769</v>
      </c>
      <c r="F75" s="0" t="s">
        <v>341</v>
      </c>
      <c r="G75" s="0" t="s">
        <v>770</v>
      </c>
      <c r="J75" s="0" t="s">
        <v>611</v>
      </c>
      <c r="K75" s="0" t="s">
        <v>612</v>
      </c>
      <c r="L75" s="0" t="s">
        <v>613</v>
      </c>
      <c r="N75" s="0" t="s">
        <v>68</v>
      </c>
    </row>
    <row customHeight="1" ht="10.5">
      <c r="B76" s="0" t="s">
        <v>19</v>
      </c>
      <c r="C76" s="0">
        <v>30383840</v>
      </c>
      <c r="D76" s="0" t="s">
        <v>768</v>
      </c>
      <c r="E76" s="0" t="s">
        <v>769</v>
      </c>
      <c r="F76" s="0" t="s">
        <v>341</v>
      </c>
      <c r="G76" s="0" t="s">
        <v>770</v>
      </c>
      <c r="H76" s="0" t="s">
        <v>527</v>
      </c>
      <c r="J76" s="0" t="s">
        <v>611</v>
      </c>
      <c r="K76" s="0" t="s">
        <v>771</v>
      </c>
      <c r="L76" s="0" t="s">
        <v>772</v>
      </c>
      <c r="M76" s="0" t="s">
        <v>61</v>
      </c>
      <c r="N76" s="0" t="s">
        <v>249</v>
      </c>
    </row>
    <row customHeight="1" ht="10.5">
      <c r="B77" s="0" t="s">
        <v>19</v>
      </c>
      <c r="C77" s="0">
        <v>31377207</v>
      </c>
      <c r="D77" s="0" t="s">
        <v>773</v>
      </c>
      <c r="E77" s="0" t="s">
        <v>774</v>
      </c>
      <c r="F77" s="0" t="s">
        <v>341</v>
      </c>
      <c r="G77" s="0" t="s">
        <v>775</v>
      </c>
      <c r="H77" s="0" t="s">
        <v>527</v>
      </c>
      <c r="J77" s="0" t="s">
        <v>591</v>
      </c>
      <c r="K77" s="0" t="s">
        <v>591</v>
      </c>
      <c r="L77" s="0" t="s">
        <v>592</v>
      </c>
      <c r="M77" s="0" t="s">
        <v>61</v>
      </c>
      <c r="N77" s="0" t="s">
        <v>68</v>
      </c>
    </row>
    <row customHeight="1" ht="10.5">
      <c r="B78" s="0" t="s">
        <v>19</v>
      </c>
      <c r="C78" s="0">
        <v>27118489</v>
      </c>
      <c r="D78" s="0" t="s">
        <v>776</v>
      </c>
      <c r="E78" s="0" t="s">
        <v>777</v>
      </c>
      <c r="F78" s="0" t="s">
        <v>341</v>
      </c>
      <c r="G78" s="0" t="s">
        <v>778</v>
      </c>
      <c r="H78" s="0" t="s">
        <v>527</v>
      </c>
      <c r="J78" s="0" t="s">
        <v>744</v>
      </c>
      <c r="K78" s="0" t="s">
        <v>779</v>
      </c>
      <c r="L78" s="0" t="s">
        <v>780</v>
      </c>
      <c r="M78" s="0" t="s">
        <v>61</v>
      </c>
      <c r="N78" s="0" t="s">
        <v>68</v>
      </c>
    </row>
    <row customHeight="1" ht="10.5">
      <c r="B79" s="0" t="s">
        <v>19</v>
      </c>
      <c r="C79" s="0">
        <v>31232701</v>
      </c>
      <c r="D79" s="0" t="s">
        <v>781</v>
      </c>
      <c r="E79" s="0" t="s">
        <v>782</v>
      </c>
      <c r="F79" s="0" t="s">
        <v>783</v>
      </c>
      <c r="G79" s="0" t="s">
        <v>784</v>
      </c>
      <c r="H79" s="0" t="s">
        <v>527</v>
      </c>
      <c r="J79" s="0" t="s">
        <v>628</v>
      </c>
      <c r="K79" s="0" t="s">
        <v>785</v>
      </c>
      <c r="L79" s="0" t="s">
        <v>786</v>
      </c>
      <c r="M79" s="0" t="s">
        <v>61</v>
      </c>
      <c r="N79" s="0" t="s">
        <v>68</v>
      </c>
    </row>
    <row customHeight="1" ht="10.5">
      <c r="B80" s="0" t="s">
        <v>19</v>
      </c>
      <c r="C80" s="0">
        <v>31511625</v>
      </c>
      <c r="D80" s="0" t="s">
        <v>787</v>
      </c>
      <c r="E80" s="0" t="s">
        <v>788</v>
      </c>
      <c r="F80" s="0" t="s">
        <v>789</v>
      </c>
      <c r="G80" s="0" t="s">
        <v>790</v>
      </c>
      <c r="H80" s="0" t="s">
        <v>527</v>
      </c>
      <c r="J80" s="0" t="s">
        <v>791</v>
      </c>
      <c r="K80" s="0" t="s">
        <v>792</v>
      </c>
      <c r="L80" s="0" t="s">
        <v>793</v>
      </c>
      <c r="M80" s="0" t="s">
        <v>61</v>
      </c>
      <c r="N80" s="0" t="s">
        <v>68</v>
      </c>
    </row>
    <row customHeight="1" ht="10.5">
      <c r="B81" s="0" t="s">
        <v>19</v>
      </c>
      <c r="C81" s="0">
        <v>31667319</v>
      </c>
      <c r="D81" s="0" t="s">
        <v>794</v>
      </c>
      <c r="E81" s="0" t="s">
        <v>795</v>
      </c>
      <c r="F81" s="0" t="s">
        <v>796</v>
      </c>
      <c r="G81" s="0" t="s">
        <v>797</v>
      </c>
      <c r="H81" s="0" t="s">
        <v>527</v>
      </c>
      <c r="J81" s="0" t="s">
        <v>798</v>
      </c>
      <c r="K81" s="0" t="s">
        <v>798</v>
      </c>
      <c r="L81" s="0" t="s">
        <v>799</v>
      </c>
      <c r="M81" s="0" t="s">
        <v>61</v>
      </c>
      <c r="N81" s="0" t="s">
        <v>249</v>
      </c>
    </row>
    <row customHeight="1" ht="10.5">
      <c r="B82" s="0" t="s">
        <v>19</v>
      </c>
      <c r="C82" s="0">
        <v>31223357</v>
      </c>
      <c r="D82" s="0" t="s">
        <v>800</v>
      </c>
      <c r="E82" s="0" t="s">
        <v>801</v>
      </c>
      <c r="F82" s="0" t="s">
        <v>802</v>
      </c>
      <c r="G82" s="0" t="s">
        <v>803</v>
      </c>
      <c r="H82" s="0" t="s">
        <v>53</v>
      </c>
      <c r="J82" s="0" t="s">
        <v>575</v>
      </c>
      <c r="K82" s="0" t="s">
        <v>804</v>
      </c>
      <c r="L82" s="0" t="s">
        <v>805</v>
      </c>
      <c r="M82" s="0" t="s">
        <v>61</v>
      </c>
      <c r="N82" s="0" t="s">
        <v>68</v>
      </c>
    </row>
    <row customHeight="1" ht="10.5">
      <c r="B83" s="0" t="s">
        <v>19</v>
      </c>
      <c r="C83" s="0">
        <v>26372399</v>
      </c>
      <c r="D83" s="0" t="s">
        <v>38</v>
      </c>
      <c r="E83" s="0" t="s">
        <v>41</v>
      </c>
      <c r="F83" s="0" t="s">
        <v>44</v>
      </c>
      <c r="G83" s="0" t="s">
        <v>47</v>
      </c>
      <c r="H83" s="0" t="s">
        <v>525</v>
      </c>
      <c r="J83" s="0" t="s">
        <v>71</v>
      </c>
      <c r="K83" s="0" t="s">
        <v>71</v>
      </c>
      <c r="L83" s="0" t="s">
        <v>76</v>
      </c>
      <c r="M83" s="0" t="s">
        <v>61</v>
      </c>
      <c r="N83" s="0" t="s">
        <v>68</v>
      </c>
    </row>
    <row customHeight="1" ht="10.5">
      <c r="B84" s="0" t="s">
        <v>19</v>
      </c>
      <c r="C84" s="0">
        <v>28148725</v>
      </c>
      <c r="D84" s="0" t="s">
        <v>806</v>
      </c>
      <c r="E84" s="0" t="s">
        <v>807</v>
      </c>
      <c r="F84" s="0" t="s">
        <v>808</v>
      </c>
      <c r="G84" s="0" t="s">
        <v>809</v>
      </c>
      <c r="H84" s="0" t="s">
        <v>527</v>
      </c>
      <c r="J84" s="0" t="s">
        <v>810</v>
      </c>
      <c r="K84" s="0" t="s">
        <v>811</v>
      </c>
      <c r="L84" s="0" t="s">
        <v>812</v>
      </c>
      <c r="M84" s="0" t="s">
        <v>61</v>
      </c>
      <c r="N84" s="0" t="s">
        <v>68</v>
      </c>
    </row>
    <row customHeight="1" ht="10.5">
      <c r="B85" s="0" t="s">
        <v>19</v>
      </c>
      <c r="C85" s="0">
        <v>30870556</v>
      </c>
      <c r="D85" s="0" t="s">
        <v>813</v>
      </c>
      <c r="E85" s="0" t="s">
        <v>814</v>
      </c>
      <c r="F85" s="0" t="s">
        <v>815</v>
      </c>
      <c r="G85" s="0" t="s">
        <v>816</v>
      </c>
      <c r="H85" s="0" t="s">
        <v>527</v>
      </c>
      <c r="J85" s="0" t="s">
        <v>623</v>
      </c>
      <c r="K85" s="0" t="s">
        <v>817</v>
      </c>
      <c r="L85" s="0" t="s">
        <v>818</v>
      </c>
      <c r="M85" s="0" t="s">
        <v>61</v>
      </c>
      <c r="N85" s="0" t="s">
        <v>68</v>
      </c>
    </row>
    <row customHeight="1" ht="10.5">
      <c r="B86" s="0" t="s">
        <v>19</v>
      </c>
      <c r="C86" s="0">
        <v>30870556</v>
      </c>
      <c r="D86" s="0" t="s">
        <v>813</v>
      </c>
      <c r="E86" s="0" t="s">
        <v>814</v>
      </c>
      <c r="F86" s="0" t="s">
        <v>815</v>
      </c>
      <c r="G86" s="0" t="s">
        <v>816</v>
      </c>
      <c r="H86" s="0" t="s">
        <v>527</v>
      </c>
      <c r="J86" s="0" t="s">
        <v>623</v>
      </c>
      <c r="K86" s="0" t="s">
        <v>819</v>
      </c>
      <c r="L86" s="0" t="s">
        <v>820</v>
      </c>
      <c r="M86" s="0" t="s">
        <v>61</v>
      </c>
      <c r="N86" s="0" t="s">
        <v>68</v>
      </c>
    </row>
    <row customHeight="1" ht="10.5">
      <c r="B87" s="0" t="s">
        <v>19</v>
      </c>
      <c r="C87" s="0">
        <v>30870556</v>
      </c>
      <c r="D87" s="0" t="s">
        <v>813</v>
      </c>
      <c r="E87" s="0" t="s">
        <v>814</v>
      </c>
      <c r="F87" s="0" t="s">
        <v>815</v>
      </c>
      <c r="G87" s="0" t="s">
        <v>816</v>
      </c>
      <c r="H87" s="0" t="s">
        <v>527</v>
      </c>
      <c r="J87" s="0" t="s">
        <v>623</v>
      </c>
      <c r="K87" s="0" t="s">
        <v>821</v>
      </c>
      <c r="L87" s="0" t="s">
        <v>822</v>
      </c>
      <c r="M87" s="0" t="s">
        <v>61</v>
      </c>
      <c r="N87" s="0" t="s">
        <v>68</v>
      </c>
    </row>
    <row customHeight="1" ht="10.5">
      <c r="B88" s="0" t="s">
        <v>19</v>
      </c>
      <c r="C88" s="0">
        <v>31687783</v>
      </c>
      <c r="D88" s="0" t="s">
        <v>823</v>
      </c>
      <c r="E88" s="0" t="s">
        <v>824</v>
      </c>
      <c r="F88" s="0" t="s">
        <v>796</v>
      </c>
      <c r="G88" s="0" t="s">
        <v>825</v>
      </c>
      <c r="H88" s="0" t="s">
        <v>527</v>
      </c>
      <c r="J88" s="0" t="s">
        <v>633</v>
      </c>
      <c r="K88" s="0" t="s">
        <v>826</v>
      </c>
      <c r="L88" s="0" t="s">
        <v>827</v>
      </c>
      <c r="M88" s="0" t="s">
        <v>61</v>
      </c>
      <c r="N88" s="0" t="s">
        <v>68</v>
      </c>
    </row>
    <row customHeight="1" ht="10.5">
      <c r="B89" s="0" t="s">
        <v>19</v>
      </c>
      <c r="C89" s="0">
        <v>26647316</v>
      </c>
      <c r="D89" s="0" t="s">
        <v>828</v>
      </c>
      <c r="E89" s="0" t="s">
        <v>829</v>
      </c>
      <c r="F89" s="0" t="s">
        <v>830</v>
      </c>
      <c r="G89" s="0" t="s">
        <v>831</v>
      </c>
      <c r="H89" s="0" t="s">
        <v>53</v>
      </c>
      <c r="J89" s="0" t="s">
        <v>575</v>
      </c>
      <c r="K89" s="0" t="s">
        <v>832</v>
      </c>
      <c r="L89" s="0" t="s">
        <v>833</v>
      </c>
      <c r="M89" s="0" t="s">
        <v>61</v>
      </c>
      <c r="N89" s="0" t="s">
        <v>68</v>
      </c>
    </row>
    <row customHeight="1" ht="10.5">
      <c r="B90" s="0" t="s">
        <v>19</v>
      </c>
      <c r="C90" s="0">
        <v>30439588</v>
      </c>
      <c r="D90" s="0" t="s">
        <v>834</v>
      </c>
      <c r="E90" s="0" t="s">
        <v>835</v>
      </c>
      <c r="F90" s="0" t="s">
        <v>836</v>
      </c>
      <c r="G90" s="0" t="s">
        <v>837</v>
      </c>
      <c r="H90" s="0" t="s">
        <v>527</v>
      </c>
      <c r="J90" s="0" t="s">
        <v>838</v>
      </c>
      <c r="K90" s="0" t="s">
        <v>839</v>
      </c>
      <c r="L90" s="0" t="s">
        <v>840</v>
      </c>
      <c r="M90" s="0" t="s">
        <v>61</v>
      </c>
      <c r="N90" s="0" t="s">
        <v>68</v>
      </c>
    </row>
    <row customHeight="1" ht="10.5">
      <c r="B91" s="0" t="s">
        <v>19</v>
      </c>
      <c r="C91" s="0">
        <v>30439588</v>
      </c>
      <c r="D91" s="0" t="s">
        <v>834</v>
      </c>
      <c r="E91" s="0" t="s">
        <v>835</v>
      </c>
      <c r="F91" s="0" t="s">
        <v>836</v>
      </c>
      <c r="G91" s="0" t="s">
        <v>837</v>
      </c>
      <c r="H91" s="0" t="s">
        <v>527</v>
      </c>
      <c r="J91" s="0" t="s">
        <v>838</v>
      </c>
      <c r="K91" s="0" t="s">
        <v>841</v>
      </c>
      <c r="L91" s="0" t="s">
        <v>842</v>
      </c>
      <c r="M91" s="0" t="s">
        <v>61</v>
      </c>
      <c r="N91" s="0" t="s">
        <v>68</v>
      </c>
    </row>
    <row customHeight="1" ht="10.5">
      <c r="B92" s="0" t="s">
        <v>19</v>
      </c>
      <c r="C92" s="0">
        <v>31222886</v>
      </c>
      <c r="D92" s="0" t="s">
        <v>843</v>
      </c>
      <c r="E92" s="0" t="s">
        <v>844</v>
      </c>
      <c r="F92" s="0" t="s">
        <v>845</v>
      </c>
      <c r="G92" s="0" t="s">
        <v>846</v>
      </c>
      <c r="H92" s="0" t="s">
        <v>526</v>
      </c>
      <c r="J92" s="0" t="s">
        <v>599</v>
      </c>
      <c r="K92" s="0" t="s">
        <v>847</v>
      </c>
      <c r="L92" s="0" t="s">
        <v>848</v>
      </c>
      <c r="M92" s="0" t="s">
        <v>61</v>
      </c>
      <c r="N92" s="0" t="s">
        <v>68</v>
      </c>
    </row>
    <row customHeight="1" ht="10.5">
      <c r="B93" s="0" t="s">
        <v>19</v>
      </c>
      <c r="C93" s="0">
        <v>31547624</v>
      </c>
      <c r="D93" s="0" t="s">
        <v>849</v>
      </c>
      <c r="E93" s="0" t="s">
        <v>850</v>
      </c>
      <c r="F93" s="0" t="s">
        <v>815</v>
      </c>
      <c r="G93" s="0" t="s">
        <v>851</v>
      </c>
      <c r="H93" s="0" t="s">
        <v>527</v>
      </c>
      <c r="J93" s="0" t="s">
        <v>623</v>
      </c>
      <c r="K93" s="0" t="s">
        <v>852</v>
      </c>
      <c r="L93" s="0" t="s">
        <v>853</v>
      </c>
      <c r="M93" s="0" t="s">
        <v>61</v>
      </c>
      <c r="N93" s="0" t="s">
        <v>68</v>
      </c>
    </row>
    <row customHeight="1" ht="10.5">
      <c r="B94" s="0" t="s">
        <v>19</v>
      </c>
      <c r="C94" s="0">
        <v>31053882</v>
      </c>
      <c r="D94" s="0" t="s">
        <v>854</v>
      </c>
      <c r="E94" s="0" t="s">
        <v>855</v>
      </c>
      <c r="F94" s="0" t="s">
        <v>845</v>
      </c>
      <c r="G94" s="0" t="s">
        <v>856</v>
      </c>
      <c r="H94" s="0" t="s">
        <v>527</v>
      </c>
      <c r="J94" s="0" t="s">
        <v>857</v>
      </c>
      <c r="K94" s="0" t="s">
        <v>858</v>
      </c>
      <c r="L94" s="0" t="s">
        <v>859</v>
      </c>
      <c r="M94" s="0" t="s">
        <v>61</v>
      </c>
      <c r="N94" s="0" t="s">
        <v>68</v>
      </c>
    </row>
    <row customHeight="1" ht="10.5">
      <c r="B95" s="0" t="s">
        <v>19</v>
      </c>
      <c r="C95" s="0">
        <v>31466622</v>
      </c>
      <c r="D95" s="0" t="s">
        <v>860</v>
      </c>
      <c r="E95" s="0" t="s">
        <v>861</v>
      </c>
      <c r="F95" s="0" t="s">
        <v>836</v>
      </c>
      <c r="G95" s="0" t="s">
        <v>862</v>
      </c>
      <c r="H95" s="0" t="s">
        <v>527</v>
      </c>
      <c r="J95" s="0" t="s">
        <v>863</v>
      </c>
      <c r="K95" s="0" t="s">
        <v>864</v>
      </c>
      <c r="L95" s="0" t="s">
        <v>865</v>
      </c>
      <c r="M95" s="0" t="s">
        <v>61</v>
      </c>
      <c r="N95" s="0" t="s">
        <v>68</v>
      </c>
    </row>
    <row customHeight="1" ht="10.5">
      <c r="B96" s="0" t="s">
        <v>19</v>
      </c>
      <c r="C96" s="0">
        <v>26372471</v>
      </c>
      <c r="D96" s="0" t="s">
        <v>866</v>
      </c>
      <c r="E96" s="0" t="s">
        <v>867</v>
      </c>
      <c r="F96" s="0" t="s">
        <v>868</v>
      </c>
      <c r="G96" s="0" t="s">
        <v>869</v>
      </c>
      <c r="J96" s="0" t="s">
        <v>623</v>
      </c>
      <c r="K96" s="0" t="s">
        <v>870</v>
      </c>
      <c r="L96" s="0" t="s">
        <v>871</v>
      </c>
      <c r="N96" s="0" t="s">
        <v>68</v>
      </c>
    </row>
    <row customHeight="1" ht="10.5">
      <c r="B97" s="0" t="s">
        <v>19</v>
      </c>
      <c r="C97" s="0">
        <v>31670750</v>
      </c>
      <c r="D97" s="0" t="s">
        <v>872</v>
      </c>
      <c r="E97" s="0" t="s">
        <v>873</v>
      </c>
      <c r="F97" s="0" t="s">
        <v>796</v>
      </c>
      <c r="G97" s="0" t="s">
        <v>874</v>
      </c>
      <c r="H97" s="0" t="s">
        <v>527</v>
      </c>
      <c r="J97" s="0" t="s">
        <v>623</v>
      </c>
      <c r="K97" s="0" t="s">
        <v>875</v>
      </c>
      <c r="L97" s="0" t="s">
        <v>876</v>
      </c>
      <c r="M97" s="0" t="s">
        <v>61</v>
      </c>
      <c r="N97" s="0" t="s">
        <v>68</v>
      </c>
    </row>
    <row customHeight="1" ht="10.5">
      <c r="B98" s="0" t="s">
        <v>19</v>
      </c>
      <c r="C98" s="0">
        <v>31507051</v>
      </c>
      <c r="D98" s="0" t="s">
        <v>877</v>
      </c>
      <c r="E98" s="0" t="s">
        <v>878</v>
      </c>
      <c r="F98" s="0" t="s">
        <v>815</v>
      </c>
      <c r="G98" s="0" t="s">
        <v>879</v>
      </c>
      <c r="H98" s="0" t="s">
        <v>527</v>
      </c>
      <c r="J98" s="0" t="s">
        <v>623</v>
      </c>
      <c r="K98" s="0" t="s">
        <v>880</v>
      </c>
      <c r="L98" s="0" t="s">
        <v>881</v>
      </c>
      <c r="M98" s="0" t="s">
        <v>61</v>
      </c>
      <c r="N98" s="0" t="s">
        <v>68</v>
      </c>
    </row>
    <row customHeight="1" ht="10.5">
      <c r="B99" s="0" t="s">
        <v>19</v>
      </c>
      <c r="C99" s="0">
        <v>31507051</v>
      </c>
      <c r="D99" s="0" t="s">
        <v>877</v>
      </c>
      <c r="E99" s="0" t="s">
        <v>878</v>
      </c>
      <c r="F99" s="0" t="s">
        <v>815</v>
      </c>
      <c r="G99" s="0" t="s">
        <v>879</v>
      </c>
      <c r="H99" s="0" t="s">
        <v>527</v>
      </c>
      <c r="J99" s="0" t="s">
        <v>623</v>
      </c>
      <c r="K99" s="0" t="s">
        <v>626</v>
      </c>
      <c r="L99" s="0" t="s">
        <v>627</v>
      </c>
      <c r="M99" s="0" t="s">
        <v>61</v>
      </c>
      <c r="N99" s="0" t="s">
        <v>68</v>
      </c>
    </row>
    <row customHeight="1" ht="10.5">
      <c r="B100" s="0" t="s">
        <v>19</v>
      </c>
      <c r="C100" s="0">
        <v>31704812</v>
      </c>
      <c r="D100" s="0" t="s">
        <v>882</v>
      </c>
      <c r="E100" s="0" t="s">
        <v>883</v>
      </c>
      <c r="F100" s="0" t="s">
        <v>796</v>
      </c>
      <c r="G100" s="0" t="s">
        <v>884</v>
      </c>
      <c r="H100" s="0" t="s">
        <v>527</v>
      </c>
      <c r="J100" s="0" t="s">
        <v>633</v>
      </c>
      <c r="K100" s="0" t="s">
        <v>885</v>
      </c>
      <c r="L100" s="0" t="s">
        <v>886</v>
      </c>
      <c r="M100" s="0" t="s">
        <v>61</v>
      </c>
      <c r="N100" s="0" t="s">
        <v>68</v>
      </c>
    </row>
    <row customHeight="1" ht="10.5">
      <c r="B101" s="0" t="s">
        <v>19</v>
      </c>
      <c r="C101" s="0">
        <v>31656509</v>
      </c>
      <c r="D101" s="0" t="s">
        <v>887</v>
      </c>
      <c r="E101" s="0" t="s">
        <v>888</v>
      </c>
      <c r="F101" s="0" t="s">
        <v>796</v>
      </c>
      <c r="G101" s="0" t="s">
        <v>889</v>
      </c>
      <c r="H101" s="0" t="s">
        <v>527</v>
      </c>
      <c r="J101" s="0" t="s">
        <v>623</v>
      </c>
      <c r="K101" s="0" t="s">
        <v>890</v>
      </c>
      <c r="L101" s="0" t="s">
        <v>891</v>
      </c>
      <c r="M101" s="0" t="s">
        <v>61</v>
      </c>
      <c r="N101" s="0" t="s">
        <v>68</v>
      </c>
    </row>
    <row customHeight="1" ht="10.5">
      <c r="B102" s="0" t="s">
        <v>19</v>
      </c>
      <c r="C102" s="0">
        <v>31210868</v>
      </c>
      <c r="D102" s="0" t="s">
        <v>892</v>
      </c>
      <c r="E102" s="0" t="s">
        <v>893</v>
      </c>
      <c r="F102" s="0" t="s">
        <v>729</v>
      </c>
      <c r="G102" s="0" t="s">
        <v>894</v>
      </c>
      <c r="H102" s="0" t="s">
        <v>527</v>
      </c>
      <c r="J102" s="0" t="s">
        <v>628</v>
      </c>
      <c r="K102" s="0" t="s">
        <v>895</v>
      </c>
      <c r="L102" s="0" t="s">
        <v>896</v>
      </c>
      <c r="M102" s="0" t="s">
        <v>61</v>
      </c>
      <c r="N102" s="0" t="s">
        <v>68</v>
      </c>
    </row>
    <row customHeight="1" ht="10.5">
      <c r="B103" s="0" t="s">
        <v>19</v>
      </c>
      <c r="C103" s="0">
        <v>31477661</v>
      </c>
      <c r="D103" s="0" t="s">
        <v>897</v>
      </c>
      <c r="E103" s="0" t="s">
        <v>898</v>
      </c>
      <c r="F103" s="0" t="s">
        <v>899</v>
      </c>
      <c r="G103" s="0" t="s">
        <v>900</v>
      </c>
      <c r="H103" s="0" t="s">
        <v>527</v>
      </c>
      <c r="J103" s="0" t="s">
        <v>698</v>
      </c>
      <c r="K103" s="0" t="s">
        <v>901</v>
      </c>
      <c r="L103" s="0" t="s">
        <v>902</v>
      </c>
      <c r="M103" s="0" t="s">
        <v>61</v>
      </c>
      <c r="N103" s="0" t="s">
        <v>249</v>
      </c>
    </row>
    <row customHeight="1" ht="10.5">
      <c r="B104" s="0" t="s">
        <v>19</v>
      </c>
      <c r="C104" s="0">
        <v>26493505</v>
      </c>
      <c r="D104" s="0" t="s">
        <v>903</v>
      </c>
      <c r="E104" s="0" t="s">
        <v>904</v>
      </c>
      <c r="F104" s="0" t="s">
        <v>736</v>
      </c>
      <c r="G104" s="0" t="s">
        <v>905</v>
      </c>
      <c r="H104" s="0" t="s">
        <v>527</v>
      </c>
      <c r="J104" s="0" t="s">
        <v>738</v>
      </c>
      <c r="K104" s="0" t="s">
        <v>906</v>
      </c>
      <c r="L104" s="0" t="s">
        <v>907</v>
      </c>
      <c r="M104" s="0" t="s">
        <v>61</v>
      </c>
      <c r="N104" s="0" t="s">
        <v>68</v>
      </c>
    </row>
    <row customHeight="1" ht="10.5">
      <c r="B105" s="0" t="s">
        <v>19</v>
      </c>
      <c r="C105" s="0">
        <v>31206861</v>
      </c>
      <c r="D105" s="0" t="s">
        <v>908</v>
      </c>
      <c r="E105" s="0" t="s">
        <v>909</v>
      </c>
      <c r="F105" s="0" t="s">
        <v>802</v>
      </c>
      <c r="G105" s="0" t="s">
        <v>910</v>
      </c>
      <c r="J105" s="0" t="s">
        <v>575</v>
      </c>
      <c r="K105" s="0" t="s">
        <v>911</v>
      </c>
      <c r="L105" s="0" t="s">
        <v>912</v>
      </c>
      <c r="N105" s="0" t="s">
        <v>68</v>
      </c>
    </row>
    <row customHeight="1" ht="10.5">
      <c r="B106" s="0" t="s">
        <v>19</v>
      </c>
      <c r="C106" s="0">
        <v>31206861</v>
      </c>
      <c r="D106" s="0" t="s">
        <v>908</v>
      </c>
      <c r="E106" s="0" t="s">
        <v>909</v>
      </c>
      <c r="F106" s="0" t="s">
        <v>802</v>
      </c>
      <c r="G106" s="0" t="s">
        <v>910</v>
      </c>
      <c r="J106" s="0" t="s">
        <v>575</v>
      </c>
      <c r="K106" s="0" t="s">
        <v>913</v>
      </c>
      <c r="L106" s="0" t="s">
        <v>914</v>
      </c>
      <c r="N106" s="0" t="s">
        <v>68</v>
      </c>
    </row>
    <row customHeight="1" ht="10.5">
      <c r="B107" s="0" t="s">
        <v>19</v>
      </c>
      <c r="C107" s="0">
        <v>31206861</v>
      </c>
      <c r="D107" s="0" t="s">
        <v>908</v>
      </c>
      <c r="E107" s="0" t="s">
        <v>909</v>
      </c>
      <c r="F107" s="0" t="s">
        <v>802</v>
      </c>
      <c r="G107" s="0" t="s">
        <v>910</v>
      </c>
      <c r="J107" s="0" t="s">
        <v>575</v>
      </c>
      <c r="K107" s="0" t="s">
        <v>915</v>
      </c>
      <c r="L107" s="0" t="s">
        <v>916</v>
      </c>
      <c r="N107" s="0" t="s">
        <v>68</v>
      </c>
    </row>
    <row customHeight="1" ht="10.5">
      <c r="B108" s="0" t="s">
        <v>19</v>
      </c>
      <c r="C108" s="0">
        <v>31206861</v>
      </c>
      <c r="D108" s="0" t="s">
        <v>908</v>
      </c>
      <c r="E108" s="0" t="s">
        <v>909</v>
      </c>
      <c r="F108" s="0" t="s">
        <v>802</v>
      </c>
      <c r="G108" s="0" t="s">
        <v>910</v>
      </c>
      <c r="J108" s="0" t="s">
        <v>575</v>
      </c>
      <c r="K108" s="0" t="s">
        <v>917</v>
      </c>
      <c r="L108" s="0" t="s">
        <v>918</v>
      </c>
      <c r="N108" s="0" t="s">
        <v>68</v>
      </c>
    </row>
    <row customHeight="1" ht="10.5">
      <c r="B109" s="0" t="s">
        <v>19</v>
      </c>
      <c r="C109" s="0">
        <v>31206861</v>
      </c>
      <c r="D109" s="0" t="s">
        <v>908</v>
      </c>
      <c r="E109" s="0" t="s">
        <v>909</v>
      </c>
      <c r="F109" s="0" t="s">
        <v>802</v>
      </c>
      <c r="G109" s="0" t="s">
        <v>910</v>
      </c>
      <c r="J109" s="0" t="s">
        <v>575</v>
      </c>
      <c r="K109" s="0" t="s">
        <v>919</v>
      </c>
      <c r="L109" s="0" t="s">
        <v>920</v>
      </c>
      <c r="N109" s="0" t="s">
        <v>68</v>
      </c>
    </row>
    <row customHeight="1" ht="10.5">
      <c r="B110" s="0" t="s">
        <v>19</v>
      </c>
      <c r="C110" s="0">
        <v>31206861</v>
      </c>
      <c r="D110" s="0" t="s">
        <v>908</v>
      </c>
      <c r="E110" s="0" t="s">
        <v>909</v>
      </c>
      <c r="F110" s="0" t="s">
        <v>802</v>
      </c>
      <c r="G110" s="0" t="s">
        <v>910</v>
      </c>
      <c r="J110" s="0" t="s">
        <v>575</v>
      </c>
      <c r="K110" s="0" t="s">
        <v>921</v>
      </c>
      <c r="L110" s="0" t="s">
        <v>922</v>
      </c>
      <c r="N110" s="0" t="s">
        <v>68</v>
      </c>
    </row>
    <row customHeight="1" ht="10.5">
      <c r="B111" s="0" t="s">
        <v>19</v>
      </c>
      <c r="C111" s="0">
        <v>31206861</v>
      </c>
      <c r="D111" s="0" t="s">
        <v>908</v>
      </c>
      <c r="E111" s="0" t="s">
        <v>909</v>
      </c>
      <c r="F111" s="0" t="s">
        <v>802</v>
      </c>
      <c r="G111" s="0" t="s">
        <v>910</v>
      </c>
      <c r="J111" s="0" t="s">
        <v>575</v>
      </c>
      <c r="K111" s="0" t="s">
        <v>923</v>
      </c>
      <c r="L111" s="0" t="s">
        <v>924</v>
      </c>
      <c r="N111" s="0" t="s">
        <v>68</v>
      </c>
    </row>
    <row customHeight="1" ht="10.5">
      <c r="B112" s="0" t="s">
        <v>19</v>
      </c>
      <c r="C112" s="0">
        <v>31206861</v>
      </c>
      <c r="D112" s="0" t="s">
        <v>908</v>
      </c>
      <c r="E112" s="0" t="s">
        <v>909</v>
      </c>
      <c r="F112" s="0" t="s">
        <v>802</v>
      </c>
      <c r="G112" s="0" t="s">
        <v>910</v>
      </c>
      <c r="J112" s="0" t="s">
        <v>575</v>
      </c>
      <c r="K112" s="0" t="s">
        <v>925</v>
      </c>
      <c r="L112" s="0" t="s">
        <v>926</v>
      </c>
      <c r="N112" s="0" t="s">
        <v>68</v>
      </c>
    </row>
    <row customHeight="1" ht="10.5">
      <c r="B113" s="0" t="s">
        <v>19</v>
      </c>
      <c r="C113" s="0">
        <v>31206861</v>
      </c>
      <c r="D113" s="0" t="s">
        <v>908</v>
      </c>
      <c r="E113" s="0" t="s">
        <v>909</v>
      </c>
      <c r="F113" s="0" t="s">
        <v>802</v>
      </c>
      <c r="G113" s="0" t="s">
        <v>910</v>
      </c>
      <c r="J113" s="0" t="s">
        <v>575</v>
      </c>
      <c r="K113" s="0" t="s">
        <v>927</v>
      </c>
      <c r="L113" s="0" t="s">
        <v>928</v>
      </c>
      <c r="N113" s="0" t="s">
        <v>68</v>
      </c>
    </row>
    <row customHeight="1" ht="10.5">
      <c r="B114" s="0" t="s">
        <v>19</v>
      </c>
      <c r="C114" s="0">
        <v>31206861</v>
      </c>
      <c r="D114" s="0" t="s">
        <v>908</v>
      </c>
      <c r="E114" s="0" t="s">
        <v>909</v>
      </c>
      <c r="F114" s="0" t="s">
        <v>802</v>
      </c>
      <c r="G114" s="0" t="s">
        <v>910</v>
      </c>
      <c r="J114" s="0" t="s">
        <v>575</v>
      </c>
      <c r="K114" s="0" t="s">
        <v>929</v>
      </c>
      <c r="L114" s="0" t="s">
        <v>930</v>
      </c>
      <c r="N114" s="0" t="s">
        <v>68</v>
      </c>
    </row>
    <row customHeight="1" ht="10.5">
      <c r="B115" s="0" t="s">
        <v>19</v>
      </c>
      <c r="C115" s="0">
        <v>31206861</v>
      </c>
      <c r="D115" s="0" t="s">
        <v>908</v>
      </c>
      <c r="E115" s="0" t="s">
        <v>909</v>
      </c>
      <c r="F115" s="0" t="s">
        <v>802</v>
      </c>
      <c r="G115" s="0" t="s">
        <v>910</v>
      </c>
      <c r="J115" s="0" t="s">
        <v>575</v>
      </c>
      <c r="K115" s="0" t="s">
        <v>931</v>
      </c>
      <c r="L115" s="0" t="s">
        <v>932</v>
      </c>
      <c r="N115" s="0" t="s">
        <v>68</v>
      </c>
    </row>
    <row customHeight="1" ht="10.5">
      <c r="B116" s="0" t="s">
        <v>19</v>
      </c>
      <c r="C116" s="0">
        <v>31206861</v>
      </c>
      <c r="D116" s="0" t="s">
        <v>908</v>
      </c>
      <c r="E116" s="0" t="s">
        <v>909</v>
      </c>
      <c r="F116" s="0" t="s">
        <v>802</v>
      </c>
      <c r="G116" s="0" t="s">
        <v>910</v>
      </c>
      <c r="J116" s="0" t="s">
        <v>575</v>
      </c>
      <c r="K116" s="0" t="s">
        <v>933</v>
      </c>
      <c r="L116" s="0" t="s">
        <v>934</v>
      </c>
      <c r="N116" s="0" t="s">
        <v>68</v>
      </c>
    </row>
    <row customHeight="1" ht="10.5">
      <c r="B117" s="0" t="s">
        <v>19</v>
      </c>
      <c r="C117" s="0">
        <v>31206861</v>
      </c>
      <c r="D117" s="0" t="s">
        <v>908</v>
      </c>
      <c r="E117" s="0" t="s">
        <v>909</v>
      </c>
      <c r="F117" s="0" t="s">
        <v>802</v>
      </c>
      <c r="G117" s="0" t="s">
        <v>910</v>
      </c>
      <c r="J117" s="0" t="s">
        <v>575</v>
      </c>
      <c r="K117" s="0" t="s">
        <v>696</v>
      </c>
      <c r="L117" s="0" t="s">
        <v>697</v>
      </c>
      <c r="N117" s="0" t="s">
        <v>68</v>
      </c>
    </row>
    <row customHeight="1" ht="10.5">
      <c r="B118" s="0" t="s">
        <v>19</v>
      </c>
      <c r="C118" s="0">
        <v>31206861</v>
      </c>
      <c r="D118" s="0" t="s">
        <v>908</v>
      </c>
      <c r="E118" s="0" t="s">
        <v>909</v>
      </c>
      <c r="F118" s="0" t="s">
        <v>802</v>
      </c>
      <c r="G118" s="0" t="s">
        <v>910</v>
      </c>
      <c r="J118" s="0" t="s">
        <v>575</v>
      </c>
      <c r="K118" s="0" t="s">
        <v>576</v>
      </c>
      <c r="L118" s="0" t="s">
        <v>577</v>
      </c>
      <c r="N118" s="0" t="s">
        <v>68</v>
      </c>
    </row>
    <row customHeight="1" ht="10.5">
      <c r="B119" s="0" t="s">
        <v>19</v>
      </c>
      <c r="C119" s="0">
        <v>31206861</v>
      </c>
      <c r="D119" s="0" t="s">
        <v>908</v>
      </c>
      <c r="E119" s="0" t="s">
        <v>909</v>
      </c>
      <c r="F119" s="0" t="s">
        <v>802</v>
      </c>
      <c r="G119" s="0" t="s">
        <v>910</v>
      </c>
      <c r="J119" s="0" t="s">
        <v>575</v>
      </c>
      <c r="K119" s="0" t="s">
        <v>935</v>
      </c>
      <c r="L119" s="0" t="s">
        <v>936</v>
      </c>
      <c r="N119" s="0" t="s">
        <v>68</v>
      </c>
    </row>
    <row customHeight="1" ht="10.5">
      <c r="B120" s="0" t="s">
        <v>19</v>
      </c>
      <c r="C120" s="0">
        <v>31206861</v>
      </c>
      <c r="D120" s="0" t="s">
        <v>908</v>
      </c>
      <c r="E120" s="0" t="s">
        <v>909</v>
      </c>
      <c r="F120" s="0" t="s">
        <v>802</v>
      </c>
      <c r="G120" s="0" t="s">
        <v>910</v>
      </c>
      <c r="J120" s="0" t="s">
        <v>575</v>
      </c>
      <c r="K120" s="0" t="s">
        <v>937</v>
      </c>
      <c r="L120" s="0" t="s">
        <v>938</v>
      </c>
      <c r="N120" s="0" t="s">
        <v>68</v>
      </c>
    </row>
    <row customHeight="1" ht="10.5">
      <c r="B121" s="0" t="s">
        <v>19</v>
      </c>
      <c r="C121" s="0">
        <v>31206861</v>
      </c>
      <c r="D121" s="0" t="s">
        <v>908</v>
      </c>
      <c r="E121" s="0" t="s">
        <v>909</v>
      </c>
      <c r="F121" s="0" t="s">
        <v>802</v>
      </c>
      <c r="G121" s="0" t="s">
        <v>910</v>
      </c>
      <c r="J121" s="0" t="s">
        <v>575</v>
      </c>
      <c r="K121" s="0" t="s">
        <v>721</v>
      </c>
      <c r="L121" s="0" t="s">
        <v>939</v>
      </c>
      <c r="N121" s="0" t="s">
        <v>68</v>
      </c>
    </row>
    <row customHeight="1" ht="10.5">
      <c r="B122" s="0" t="s">
        <v>19</v>
      </c>
      <c r="C122" s="0">
        <v>31206861</v>
      </c>
      <c r="D122" s="0" t="s">
        <v>908</v>
      </c>
      <c r="E122" s="0" t="s">
        <v>909</v>
      </c>
      <c r="F122" s="0" t="s">
        <v>802</v>
      </c>
      <c r="G122" s="0" t="s">
        <v>910</v>
      </c>
      <c r="J122" s="0" t="s">
        <v>575</v>
      </c>
      <c r="K122" s="0" t="s">
        <v>940</v>
      </c>
      <c r="L122" s="0" t="s">
        <v>941</v>
      </c>
      <c r="N122" s="0" t="s">
        <v>68</v>
      </c>
    </row>
    <row customHeight="1" ht="10.5">
      <c r="B123" s="0" t="s">
        <v>19</v>
      </c>
      <c r="C123" s="0">
        <v>31206861</v>
      </c>
      <c r="D123" s="0" t="s">
        <v>908</v>
      </c>
      <c r="E123" s="0" t="s">
        <v>909</v>
      </c>
      <c r="F123" s="0" t="s">
        <v>802</v>
      </c>
      <c r="G123" s="0" t="s">
        <v>910</v>
      </c>
      <c r="J123" s="0" t="s">
        <v>575</v>
      </c>
      <c r="K123" s="0" t="s">
        <v>942</v>
      </c>
      <c r="L123" s="0" t="s">
        <v>943</v>
      </c>
      <c r="N123" s="0" t="s">
        <v>68</v>
      </c>
    </row>
    <row customHeight="1" ht="10.5">
      <c r="B124" s="0" t="s">
        <v>19</v>
      </c>
      <c r="C124" s="0">
        <v>27880204</v>
      </c>
      <c r="D124" s="0" t="s">
        <v>944</v>
      </c>
      <c r="E124" s="0" t="s">
        <v>945</v>
      </c>
      <c r="F124" s="0" t="s">
        <v>946</v>
      </c>
      <c r="G124" s="0" t="s">
        <v>947</v>
      </c>
      <c r="H124" s="0" t="s">
        <v>527</v>
      </c>
      <c r="J124" s="0" t="s">
        <v>71</v>
      </c>
      <c r="K124" s="0" t="s">
        <v>71</v>
      </c>
      <c r="L124" s="0" t="s">
        <v>76</v>
      </c>
      <c r="M124" s="0" t="s">
        <v>61</v>
      </c>
      <c r="N124" s="0" t="s">
        <v>68</v>
      </c>
    </row>
    <row customHeight="1" ht="10.5">
      <c r="B125" s="0" t="s">
        <v>19</v>
      </c>
      <c r="C125" s="0">
        <v>26356490</v>
      </c>
      <c r="D125" s="0" t="s">
        <v>948</v>
      </c>
      <c r="E125" s="0" t="s">
        <v>949</v>
      </c>
      <c r="F125" s="0" t="s">
        <v>736</v>
      </c>
      <c r="G125" s="0" t="s">
        <v>950</v>
      </c>
      <c r="H125" s="0" t="s">
        <v>527</v>
      </c>
      <c r="J125" s="0" t="s">
        <v>738</v>
      </c>
      <c r="K125" s="0" t="s">
        <v>739</v>
      </c>
      <c r="L125" s="0" t="s">
        <v>740</v>
      </c>
      <c r="M125" s="0" t="s">
        <v>61</v>
      </c>
      <c r="N125" s="0" t="s">
        <v>249</v>
      </c>
    </row>
    <row customHeight="1" ht="10.5">
      <c r="B126" s="0" t="s">
        <v>19</v>
      </c>
      <c r="C126" s="0">
        <v>30360689</v>
      </c>
      <c r="D126" s="0" t="s">
        <v>951</v>
      </c>
      <c r="E126" s="0" t="s">
        <v>952</v>
      </c>
      <c r="F126" s="0" t="s">
        <v>736</v>
      </c>
      <c r="G126" s="0" t="s">
        <v>953</v>
      </c>
      <c r="H126" s="0" t="s">
        <v>527</v>
      </c>
      <c r="J126" s="0" t="s">
        <v>738</v>
      </c>
      <c r="K126" s="0" t="s">
        <v>954</v>
      </c>
      <c r="L126" s="0" t="s">
        <v>955</v>
      </c>
      <c r="M126" s="0" t="s">
        <v>61</v>
      </c>
      <c r="N126" s="0" t="s">
        <v>68</v>
      </c>
    </row>
    <row customHeight="1" ht="10.5">
      <c r="B127" s="0" t="s">
        <v>19</v>
      </c>
      <c r="C127" s="0">
        <v>31392467</v>
      </c>
      <c r="D127" s="0" t="s">
        <v>956</v>
      </c>
      <c r="E127" s="0" t="s">
        <v>957</v>
      </c>
      <c r="F127" s="0" t="s">
        <v>899</v>
      </c>
      <c r="G127" s="0" t="s">
        <v>958</v>
      </c>
      <c r="H127" s="0" t="s">
        <v>527</v>
      </c>
      <c r="J127" s="0" t="s">
        <v>725</v>
      </c>
      <c r="K127" s="0" t="s">
        <v>725</v>
      </c>
      <c r="L127" s="0" t="s">
        <v>726</v>
      </c>
      <c r="M127" s="0" t="s">
        <v>61</v>
      </c>
      <c r="N127" s="0" t="s">
        <v>249</v>
      </c>
    </row>
    <row customHeight="1" ht="10.5">
      <c r="B128" s="0" t="s">
        <v>19</v>
      </c>
      <c r="C128" s="0">
        <v>31640290</v>
      </c>
      <c r="D128" s="0" t="s">
        <v>959</v>
      </c>
      <c r="E128" s="0" t="s">
        <v>960</v>
      </c>
      <c r="F128" s="0" t="s">
        <v>796</v>
      </c>
      <c r="G128" s="0" t="s">
        <v>961</v>
      </c>
      <c r="H128" s="0" t="s">
        <v>527</v>
      </c>
      <c r="J128" s="0" t="s">
        <v>623</v>
      </c>
      <c r="K128" s="0" t="s">
        <v>962</v>
      </c>
      <c r="L128" s="0" t="s">
        <v>963</v>
      </c>
      <c r="M128" s="0" t="s">
        <v>61</v>
      </c>
      <c r="N128" s="0" t="s">
        <v>68</v>
      </c>
    </row>
    <row customHeight="1" ht="10.5">
      <c r="B129" s="0" t="s">
        <v>19</v>
      </c>
      <c r="C129" s="0">
        <v>31640290</v>
      </c>
      <c r="D129" s="0" t="s">
        <v>959</v>
      </c>
      <c r="E129" s="0" t="s">
        <v>960</v>
      </c>
      <c r="F129" s="0" t="s">
        <v>796</v>
      </c>
      <c r="G129" s="0" t="s">
        <v>961</v>
      </c>
      <c r="H129" s="0" t="s">
        <v>527</v>
      </c>
      <c r="J129" s="0" t="s">
        <v>623</v>
      </c>
      <c r="K129" s="0" t="s">
        <v>964</v>
      </c>
      <c r="L129" s="0" t="s">
        <v>965</v>
      </c>
      <c r="M129" s="0" t="s">
        <v>61</v>
      </c>
      <c r="N129" s="0" t="s">
        <v>68</v>
      </c>
    </row>
    <row customHeight="1" ht="10.5">
      <c r="B130" s="0" t="s">
        <v>19</v>
      </c>
      <c r="C130" s="0">
        <v>31640290</v>
      </c>
      <c r="D130" s="0" t="s">
        <v>959</v>
      </c>
      <c r="E130" s="0" t="s">
        <v>960</v>
      </c>
      <c r="F130" s="0" t="s">
        <v>796</v>
      </c>
      <c r="G130" s="0" t="s">
        <v>961</v>
      </c>
      <c r="H130" s="0" t="s">
        <v>527</v>
      </c>
      <c r="J130" s="0" t="s">
        <v>623</v>
      </c>
      <c r="K130" s="0" t="s">
        <v>966</v>
      </c>
      <c r="L130" s="0" t="s">
        <v>967</v>
      </c>
      <c r="M130" s="0" t="s">
        <v>61</v>
      </c>
      <c r="N130" s="0" t="s">
        <v>68</v>
      </c>
    </row>
    <row customHeight="1" ht="10.5">
      <c r="B131" s="0" t="s">
        <v>19</v>
      </c>
      <c r="C131" s="0">
        <v>30477728</v>
      </c>
      <c r="D131" s="0" t="s">
        <v>968</v>
      </c>
      <c r="E131" s="0" t="s">
        <v>969</v>
      </c>
      <c r="F131" s="0" t="s">
        <v>970</v>
      </c>
      <c r="G131" s="0" t="s">
        <v>971</v>
      </c>
      <c r="H131" s="0" t="s">
        <v>527</v>
      </c>
      <c r="J131" s="0" t="s">
        <v>972</v>
      </c>
      <c r="K131" s="0" t="s">
        <v>973</v>
      </c>
      <c r="L131" s="0" t="s">
        <v>974</v>
      </c>
      <c r="M131" s="0" t="s">
        <v>61</v>
      </c>
      <c r="N131" s="0" t="s">
        <v>68</v>
      </c>
    </row>
    <row customHeight="1" ht="10.5">
      <c r="B132" s="0" t="s">
        <v>19</v>
      </c>
      <c r="C132" s="0">
        <v>26356606</v>
      </c>
      <c r="D132" s="0" t="s">
        <v>975</v>
      </c>
      <c r="E132" s="0" t="s">
        <v>976</v>
      </c>
      <c r="F132" s="0" t="s">
        <v>946</v>
      </c>
      <c r="G132" s="0" t="s">
        <v>977</v>
      </c>
      <c r="J132" s="0" t="s">
        <v>718</v>
      </c>
      <c r="K132" s="0" t="s">
        <v>978</v>
      </c>
      <c r="L132" s="0" t="s">
        <v>979</v>
      </c>
      <c r="N132" s="0" t="s">
        <v>68</v>
      </c>
    </row>
    <row customHeight="1" ht="10.5">
      <c r="B133" s="0" t="s">
        <v>19</v>
      </c>
      <c r="C133" s="0">
        <v>26356606</v>
      </c>
      <c r="D133" s="0" t="s">
        <v>975</v>
      </c>
      <c r="E133" s="0" t="s">
        <v>976</v>
      </c>
      <c r="F133" s="0" t="s">
        <v>946</v>
      </c>
      <c r="G133" s="0" t="s">
        <v>977</v>
      </c>
      <c r="J133" s="0" t="s">
        <v>718</v>
      </c>
      <c r="K133" s="0" t="s">
        <v>980</v>
      </c>
      <c r="L133" s="0" t="s">
        <v>981</v>
      </c>
      <c r="N133" s="0" t="s">
        <v>68</v>
      </c>
    </row>
    <row customHeight="1" ht="10.5">
      <c r="B134" s="0" t="s">
        <v>19</v>
      </c>
      <c r="C134" s="0">
        <v>26356606</v>
      </c>
      <c r="D134" s="0" t="s">
        <v>975</v>
      </c>
      <c r="E134" s="0" t="s">
        <v>976</v>
      </c>
      <c r="F134" s="0" t="s">
        <v>946</v>
      </c>
      <c r="G134" s="0" t="s">
        <v>977</v>
      </c>
      <c r="J134" s="0" t="s">
        <v>718</v>
      </c>
      <c r="K134" s="0" t="s">
        <v>982</v>
      </c>
      <c r="L134" s="0" t="s">
        <v>983</v>
      </c>
      <c r="N134" s="0" t="s">
        <v>68</v>
      </c>
    </row>
    <row customHeight="1" ht="10.5">
      <c r="B135" s="0" t="s">
        <v>19</v>
      </c>
      <c r="C135" s="0">
        <v>26356606</v>
      </c>
      <c r="D135" s="0" t="s">
        <v>975</v>
      </c>
      <c r="E135" s="0" t="s">
        <v>976</v>
      </c>
      <c r="F135" s="0" t="s">
        <v>946</v>
      </c>
      <c r="G135" s="0" t="s">
        <v>977</v>
      </c>
      <c r="J135" s="0" t="s">
        <v>718</v>
      </c>
      <c r="K135" s="0" t="s">
        <v>719</v>
      </c>
      <c r="L135" s="0" t="s">
        <v>720</v>
      </c>
      <c r="N135" s="0" t="s">
        <v>68</v>
      </c>
    </row>
    <row customHeight="1" ht="10.5">
      <c r="B136" s="0" t="s">
        <v>19</v>
      </c>
      <c r="C136" s="0">
        <v>26356606</v>
      </c>
      <c r="D136" s="0" t="s">
        <v>975</v>
      </c>
      <c r="E136" s="0" t="s">
        <v>976</v>
      </c>
      <c r="F136" s="0" t="s">
        <v>946</v>
      </c>
      <c r="G136" s="0" t="s">
        <v>977</v>
      </c>
      <c r="J136" s="0" t="s">
        <v>718</v>
      </c>
      <c r="K136" s="0" t="s">
        <v>984</v>
      </c>
      <c r="L136" s="0" t="s">
        <v>985</v>
      </c>
      <c r="N136" s="0" t="s">
        <v>68</v>
      </c>
    </row>
    <row customHeight="1" ht="10.5">
      <c r="B137" s="0" t="s">
        <v>19</v>
      </c>
      <c r="C137" s="0">
        <v>26356606</v>
      </c>
      <c r="D137" s="0" t="s">
        <v>975</v>
      </c>
      <c r="E137" s="0" t="s">
        <v>976</v>
      </c>
      <c r="F137" s="0" t="s">
        <v>946</v>
      </c>
      <c r="G137" s="0" t="s">
        <v>977</v>
      </c>
      <c r="J137" s="0" t="s">
        <v>718</v>
      </c>
      <c r="K137" s="0" t="s">
        <v>721</v>
      </c>
      <c r="L137" s="0" t="s">
        <v>722</v>
      </c>
      <c r="N137" s="0" t="s">
        <v>68</v>
      </c>
    </row>
    <row customHeight="1" ht="10.5">
      <c r="B138" s="0" t="s">
        <v>19</v>
      </c>
      <c r="C138" s="0">
        <v>31709653</v>
      </c>
      <c r="D138" s="0" t="s">
        <v>986</v>
      </c>
      <c r="E138" s="0" t="s">
        <v>987</v>
      </c>
      <c r="F138" s="0" t="s">
        <v>796</v>
      </c>
      <c r="G138" s="0" t="s">
        <v>988</v>
      </c>
      <c r="H138" s="0" t="s">
        <v>527</v>
      </c>
      <c r="J138" s="0" t="s">
        <v>633</v>
      </c>
      <c r="K138" s="0" t="s">
        <v>989</v>
      </c>
      <c r="L138" s="0" t="s">
        <v>990</v>
      </c>
      <c r="M138" s="0" t="s">
        <v>61</v>
      </c>
      <c r="N138" s="0" t="s">
        <v>68</v>
      </c>
    </row>
    <row customHeight="1" ht="10.5">
      <c r="B139" s="0" t="s">
        <v>19</v>
      </c>
      <c r="C139" s="0">
        <v>26372373</v>
      </c>
      <c r="D139" s="0" t="s">
        <v>991</v>
      </c>
      <c r="E139" s="0" t="s">
        <v>992</v>
      </c>
      <c r="F139" s="0" t="s">
        <v>569</v>
      </c>
      <c r="G139" s="0" t="s">
        <v>993</v>
      </c>
      <c r="H139" s="0" t="s">
        <v>525</v>
      </c>
      <c r="J139" s="0" t="s">
        <v>565</v>
      </c>
      <c r="K139" s="0" t="s">
        <v>565</v>
      </c>
      <c r="L139" s="0" t="s">
        <v>566</v>
      </c>
      <c r="M139" s="0" t="s">
        <v>61</v>
      </c>
      <c r="N139" s="0" t="s">
        <v>68</v>
      </c>
    </row>
    <row customHeight="1" ht="10.5">
      <c r="B140" s="0" t="s">
        <v>19</v>
      </c>
      <c r="C140" s="0">
        <v>31381940</v>
      </c>
      <c r="D140" s="0" t="s">
        <v>994</v>
      </c>
      <c r="E140" s="0" t="s">
        <v>995</v>
      </c>
      <c r="F140" s="0" t="s">
        <v>815</v>
      </c>
      <c r="G140" s="0" t="s">
        <v>996</v>
      </c>
      <c r="H140" s="0" t="s">
        <v>53</v>
      </c>
      <c r="J140" s="0" t="s">
        <v>633</v>
      </c>
      <c r="K140" s="0" t="s">
        <v>997</v>
      </c>
      <c r="L140" s="0" t="s">
        <v>998</v>
      </c>
      <c r="M140" s="0" t="s">
        <v>61</v>
      </c>
      <c r="N140" s="0" t="s">
        <v>68</v>
      </c>
    </row>
    <row customHeight="1" ht="10.5">
      <c r="B141" s="0" t="s">
        <v>19</v>
      </c>
      <c r="C141" s="0">
        <v>31660346</v>
      </c>
      <c r="D141" s="0" t="s">
        <v>999</v>
      </c>
      <c r="E141" s="0" t="s">
        <v>1000</v>
      </c>
      <c r="F141" s="0" t="s">
        <v>796</v>
      </c>
      <c r="G141" s="0" t="s">
        <v>1001</v>
      </c>
      <c r="H141" s="0" t="s">
        <v>527</v>
      </c>
      <c r="J141" s="0" t="s">
        <v>633</v>
      </c>
      <c r="K141" s="0" t="s">
        <v>1002</v>
      </c>
      <c r="L141" s="0" t="s">
        <v>1003</v>
      </c>
      <c r="M141" s="0" t="s">
        <v>61</v>
      </c>
      <c r="N141" s="0" t="s">
        <v>68</v>
      </c>
    </row>
    <row customHeight="1" ht="10.5">
      <c r="B142" s="0" t="s">
        <v>19</v>
      </c>
      <c r="C142" s="0">
        <v>31653316</v>
      </c>
      <c r="D142" s="0" t="s">
        <v>1004</v>
      </c>
      <c r="E142" s="0" t="s">
        <v>1005</v>
      </c>
      <c r="F142" s="0" t="s">
        <v>796</v>
      </c>
      <c r="G142" s="0" t="s">
        <v>1006</v>
      </c>
      <c r="J142" s="0" t="s">
        <v>633</v>
      </c>
      <c r="K142" s="0" t="s">
        <v>1007</v>
      </c>
      <c r="L142" s="0" t="s">
        <v>1008</v>
      </c>
      <c r="N142" s="0" t="s">
        <v>68</v>
      </c>
    </row>
    <row customHeight="1" ht="10.5">
      <c r="B143" s="0" t="s">
        <v>19</v>
      </c>
      <c r="C143" s="0">
        <v>31735027</v>
      </c>
      <c r="D143" s="0" t="s">
        <v>1009</v>
      </c>
      <c r="E143" s="0" t="s">
        <v>1010</v>
      </c>
      <c r="F143" s="0" t="s">
        <v>796</v>
      </c>
      <c r="G143" s="0" t="s">
        <v>1011</v>
      </c>
      <c r="H143" s="0" t="s">
        <v>527</v>
      </c>
      <c r="J143" s="0" t="s">
        <v>633</v>
      </c>
      <c r="K143" s="0" t="s">
        <v>1012</v>
      </c>
      <c r="L143" s="0" t="s">
        <v>1013</v>
      </c>
      <c r="M143" s="0" t="s">
        <v>61</v>
      </c>
      <c r="N143" s="0" t="s">
        <v>68</v>
      </c>
    </row>
    <row customHeight="1" ht="10.5">
      <c r="B144" s="0" t="s">
        <v>19</v>
      </c>
      <c r="C144" s="0">
        <v>31536045</v>
      </c>
      <c r="D144" s="0" t="s">
        <v>1014</v>
      </c>
      <c r="E144" s="0" t="s">
        <v>1015</v>
      </c>
      <c r="F144" s="0" t="s">
        <v>1016</v>
      </c>
      <c r="G144" s="0" t="s">
        <v>1017</v>
      </c>
      <c r="H144" s="0" t="s">
        <v>527</v>
      </c>
      <c r="J144" s="0" t="s">
        <v>701</v>
      </c>
      <c r="K144" s="0" t="s">
        <v>704</v>
      </c>
      <c r="L144" s="0" t="s">
        <v>705</v>
      </c>
      <c r="M144" s="0" t="s">
        <v>61</v>
      </c>
      <c r="N144" s="0" t="s">
        <v>249</v>
      </c>
    </row>
    <row customHeight="1" ht="10.5">
      <c r="B145" s="0" t="s">
        <v>19</v>
      </c>
      <c r="C145" s="0">
        <v>31536045</v>
      </c>
      <c r="D145" s="0" t="s">
        <v>1014</v>
      </c>
      <c r="E145" s="0" t="s">
        <v>1015</v>
      </c>
      <c r="F145" s="0" t="s">
        <v>1016</v>
      </c>
      <c r="G145" s="0" t="s">
        <v>1017</v>
      </c>
      <c r="H145" s="0" t="s">
        <v>527</v>
      </c>
      <c r="J145" s="0" t="s">
        <v>701</v>
      </c>
      <c r="K145" s="0" t="s">
        <v>706</v>
      </c>
      <c r="L145" s="0" t="s">
        <v>707</v>
      </c>
      <c r="M145" s="0" t="s">
        <v>61</v>
      </c>
      <c r="N145" s="0" t="s">
        <v>249</v>
      </c>
    </row>
    <row customHeight="1" ht="10.5">
      <c r="B146" s="0" t="s">
        <v>19</v>
      </c>
      <c r="C146" s="0">
        <v>31536045</v>
      </c>
      <c r="D146" s="0" t="s">
        <v>1014</v>
      </c>
      <c r="E146" s="0" t="s">
        <v>1015</v>
      </c>
      <c r="F146" s="0" t="s">
        <v>1016</v>
      </c>
      <c r="G146" s="0" t="s">
        <v>1017</v>
      </c>
      <c r="H146" s="0" t="s">
        <v>527</v>
      </c>
      <c r="J146" s="0" t="s">
        <v>701</v>
      </c>
      <c r="K146" s="0" t="s">
        <v>710</v>
      </c>
      <c r="L146" s="0" t="s">
        <v>711</v>
      </c>
      <c r="M146" s="0" t="s">
        <v>61</v>
      </c>
      <c r="N146" s="0" t="s">
        <v>249</v>
      </c>
    </row>
    <row customHeight="1" ht="10.5">
      <c r="B147" s="0" t="s">
        <v>19</v>
      </c>
      <c r="C147" s="0">
        <v>31536045</v>
      </c>
      <c r="D147" s="0" t="s">
        <v>1014</v>
      </c>
      <c r="E147" s="0" t="s">
        <v>1015</v>
      </c>
      <c r="F147" s="0" t="s">
        <v>1016</v>
      </c>
      <c r="G147" s="0" t="s">
        <v>1017</v>
      </c>
      <c r="H147" s="0" t="s">
        <v>527</v>
      </c>
      <c r="J147" s="0" t="s">
        <v>701</v>
      </c>
      <c r="K147" s="0" t="s">
        <v>712</v>
      </c>
      <c r="L147" s="0" t="s">
        <v>713</v>
      </c>
      <c r="M147" s="0" t="s">
        <v>61</v>
      </c>
      <c r="N147" s="0" t="s">
        <v>249</v>
      </c>
    </row>
    <row customHeight="1" ht="10.5">
      <c r="B148" s="0" t="s">
        <v>19</v>
      </c>
      <c r="C148" s="0">
        <v>31536045</v>
      </c>
      <c r="D148" s="0" t="s">
        <v>1014</v>
      </c>
      <c r="E148" s="0" t="s">
        <v>1015</v>
      </c>
      <c r="F148" s="0" t="s">
        <v>1016</v>
      </c>
      <c r="G148" s="0" t="s">
        <v>1017</v>
      </c>
      <c r="H148" s="0" t="s">
        <v>527</v>
      </c>
      <c r="J148" s="0" t="s">
        <v>701</v>
      </c>
      <c r="K148" s="0" t="s">
        <v>714</v>
      </c>
      <c r="L148" s="0" t="s">
        <v>715</v>
      </c>
      <c r="M148" s="0" t="s">
        <v>61</v>
      </c>
      <c r="N148" s="0" t="s">
        <v>249</v>
      </c>
    </row>
    <row customHeight="1" ht="10.5">
      <c r="B149" s="0" t="s">
        <v>19</v>
      </c>
      <c r="C149" s="0">
        <v>26447754</v>
      </c>
      <c r="D149" s="0" t="s">
        <v>1018</v>
      </c>
      <c r="E149" s="0" t="s">
        <v>1019</v>
      </c>
      <c r="F149" s="0" t="s">
        <v>1020</v>
      </c>
      <c r="G149" s="0" t="s">
        <v>1021</v>
      </c>
      <c r="H149" s="0" t="s">
        <v>53</v>
      </c>
      <c r="J149" s="0" t="s">
        <v>633</v>
      </c>
      <c r="K149" s="0" t="s">
        <v>1022</v>
      </c>
      <c r="L149" s="0" t="s">
        <v>1023</v>
      </c>
      <c r="M149" s="0" t="s">
        <v>61</v>
      </c>
      <c r="N149" s="0" t="s">
        <v>68</v>
      </c>
    </row>
    <row customHeight="1" ht="10.5">
      <c r="B150" s="0" t="s">
        <v>19</v>
      </c>
      <c r="C150" s="0">
        <v>28072605</v>
      </c>
      <c r="D150" s="0" t="s">
        <v>1024</v>
      </c>
      <c r="E150" s="0" t="s">
        <v>1025</v>
      </c>
      <c r="F150" s="0" t="s">
        <v>802</v>
      </c>
      <c r="G150" s="0" t="s">
        <v>1026</v>
      </c>
      <c r="J150" s="0" t="s">
        <v>791</v>
      </c>
      <c r="K150" s="0" t="s">
        <v>1027</v>
      </c>
      <c r="L150" s="0" t="s">
        <v>1028</v>
      </c>
      <c r="N150" s="0" t="s">
        <v>68</v>
      </c>
    </row>
    <row customHeight="1" ht="10.5">
      <c r="B151" s="0" t="s">
        <v>19</v>
      </c>
      <c r="C151" s="0">
        <v>28072605</v>
      </c>
      <c r="D151" s="0" t="s">
        <v>1024</v>
      </c>
      <c r="E151" s="0" t="s">
        <v>1025</v>
      </c>
      <c r="F151" s="0" t="s">
        <v>802</v>
      </c>
      <c r="G151" s="0" t="s">
        <v>1026</v>
      </c>
      <c r="H151" s="0" t="s">
        <v>527</v>
      </c>
      <c r="J151" s="0" t="s">
        <v>791</v>
      </c>
      <c r="K151" s="0" t="s">
        <v>1029</v>
      </c>
      <c r="L151" s="0" t="s">
        <v>1030</v>
      </c>
      <c r="M151" s="0" t="s">
        <v>61</v>
      </c>
      <c r="N151" s="0" t="s">
        <v>68</v>
      </c>
    </row>
    <row customHeight="1" ht="10.5">
      <c r="B152" s="0" t="s">
        <v>19</v>
      </c>
      <c r="C152" s="0">
        <v>28072605</v>
      </c>
      <c r="D152" s="0" t="s">
        <v>1024</v>
      </c>
      <c r="E152" s="0" t="s">
        <v>1025</v>
      </c>
      <c r="F152" s="0" t="s">
        <v>802</v>
      </c>
      <c r="G152" s="0" t="s">
        <v>1026</v>
      </c>
      <c r="J152" s="0" t="s">
        <v>791</v>
      </c>
      <c r="K152" s="0" t="s">
        <v>1031</v>
      </c>
      <c r="L152" s="0" t="s">
        <v>1032</v>
      </c>
      <c r="N152" s="0" t="s">
        <v>68</v>
      </c>
    </row>
    <row customHeight="1" ht="10.5">
      <c r="B153" s="0" t="s">
        <v>19</v>
      </c>
      <c r="C153" s="0">
        <v>28072605</v>
      </c>
      <c r="D153" s="0" t="s">
        <v>1024</v>
      </c>
      <c r="E153" s="0" t="s">
        <v>1025</v>
      </c>
      <c r="F153" s="0" t="s">
        <v>802</v>
      </c>
      <c r="G153" s="0" t="s">
        <v>1026</v>
      </c>
      <c r="J153" s="0" t="s">
        <v>791</v>
      </c>
      <c r="K153" s="0" t="s">
        <v>1033</v>
      </c>
      <c r="L153" s="0" t="s">
        <v>1034</v>
      </c>
      <c r="N153" s="0" t="s">
        <v>68</v>
      </c>
    </row>
    <row customHeight="1" ht="10.5">
      <c r="B154" s="0" t="s">
        <v>19</v>
      </c>
      <c r="C154" s="0">
        <v>28072605</v>
      </c>
      <c r="D154" s="0" t="s">
        <v>1024</v>
      </c>
      <c r="E154" s="0" t="s">
        <v>1025</v>
      </c>
      <c r="F154" s="0" t="s">
        <v>802</v>
      </c>
      <c r="G154" s="0" t="s">
        <v>1026</v>
      </c>
      <c r="J154" s="0" t="s">
        <v>791</v>
      </c>
      <c r="K154" s="0" t="s">
        <v>1035</v>
      </c>
      <c r="L154" s="0" t="s">
        <v>1036</v>
      </c>
      <c r="N154" s="0" t="s">
        <v>68</v>
      </c>
    </row>
    <row customHeight="1" ht="10.5">
      <c r="B155" s="0" t="s">
        <v>19</v>
      </c>
      <c r="C155" s="0">
        <v>28072605</v>
      </c>
      <c r="D155" s="0" t="s">
        <v>1024</v>
      </c>
      <c r="E155" s="0" t="s">
        <v>1025</v>
      </c>
      <c r="F155" s="0" t="s">
        <v>802</v>
      </c>
      <c r="G155" s="0" t="s">
        <v>1026</v>
      </c>
      <c r="J155" s="0" t="s">
        <v>791</v>
      </c>
      <c r="K155" s="0" t="s">
        <v>1037</v>
      </c>
      <c r="L155" s="0" t="s">
        <v>1038</v>
      </c>
      <c r="N155" s="0" t="s">
        <v>68</v>
      </c>
    </row>
    <row customHeight="1" ht="10.5">
      <c r="B156" s="0" t="s">
        <v>19</v>
      </c>
      <c r="C156" s="0">
        <v>26505355</v>
      </c>
      <c r="D156" s="0" t="s">
        <v>1039</v>
      </c>
      <c r="E156" s="0" t="s">
        <v>1040</v>
      </c>
      <c r="F156" s="0" t="s">
        <v>729</v>
      </c>
      <c r="G156" s="0" t="s">
        <v>1041</v>
      </c>
      <c r="H156" s="0" t="s">
        <v>527</v>
      </c>
      <c r="J156" s="0" t="s">
        <v>628</v>
      </c>
      <c r="K156" s="0" t="s">
        <v>1042</v>
      </c>
      <c r="L156" s="0" t="s">
        <v>1043</v>
      </c>
      <c r="M156" s="0" t="s">
        <v>61</v>
      </c>
      <c r="N156" s="0" t="s">
        <v>68</v>
      </c>
    </row>
    <row customHeight="1" ht="10.5">
      <c r="B157" s="0" t="s">
        <v>19</v>
      </c>
      <c r="C157" s="0">
        <v>26510614</v>
      </c>
      <c r="D157" s="0" t="s">
        <v>1044</v>
      </c>
      <c r="E157" s="0" t="s">
        <v>1045</v>
      </c>
      <c r="F157" s="0" t="s">
        <v>1046</v>
      </c>
      <c r="G157" s="0" t="s">
        <v>1047</v>
      </c>
      <c r="H157" s="0" t="s">
        <v>527</v>
      </c>
      <c r="J157" s="0" t="s">
        <v>631</v>
      </c>
      <c r="K157" s="0" t="s">
        <v>631</v>
      </c>
      <c r="L157" s="0" t="s">
        <v>632</v>
      </c>
      <c r="M157" s="0" t="s">
        <v>61</v>
      </c>
      <c r="N157" s="0" t="s">
        <v>68</v>
      </c>
    </row>
    <row customHeight="1" ht="10.5">
      <c r="B158" s="0" t="s">
        <v>19</v>
      </c>
      <c r="C158" s="0">
        <v>26541080</v>
      </c>
      <c r="D158" s="0" t="s">
        <v>1048</v>
      </c>
      <c r="E158" s="0" t="s">
        <v>1049</v>
      </c>
      <c r="F158" s="0" t="s">
        <v>899</v>
      </c>
      <c r="G158" s="0" t="s">
        <v>1050</v>
      </c>
      <c r="H158" s="0" t="s">
        <v>527</v>
      </c>
      <c r="J158" s="0" t="s">
        <v>698</v>
      </c>
      <c r="K158" s="0" t="s">
        <v>706</v>
      </c>
      <c r="L158" s="0" t="s">
        <v>1051</v>
      </c>
      <c r="M158" s="0" t="s">
        <v>61</v>
      </c>
      <c r="N158" s="0" t="s">
        <v>68</v>
      </c>
    </row>
    <row customHeight="1" ht="10.5">
      <c r="B159" s="0" t="s">
        <v>19</v>
      </c>
      <c r="C159" s="0">
        <v>26652552</v>
      </c>
      <c r="D159" s="0" t="s">
        <v>1052</v>
      </c>
      <c r="E159" s="0" t="s">
        <v>1053</v>
      </c>
      <c r="F159" s="0" t="s">
        <v>1054</v>
      </c>
      <c r="G159" s="0" t="s">
        <v>1055</v>
      </c>
      <c r="H159" s="0" t="s">
        <v>527</v>
      </c>
      <c r="J159" s="0" t="s">
        <v>575</v>
      </c>
      <c r="K159" s="0" t="s">
        <v>1056</v>
      </c>
      <c r="L159" s="0" t="s">
        <v>1057</v>
      </c>
      <c r="M159" s="0" t="s">
        <v>61</v>
      </c>
      <c r="N159" s="0" t="s">
        <v>68</v>
      </c>
    </row>
    <row customHeight="1" ht="10.5">
      <c r="B160" s="0" t="s">
        <v>19</v>
      </c>
      <c r="C160" s="0">
        <v>26755262</v>
      </c>
      <c r="D160" s="0" t="s">
        <v>1058</v>
      </c>
      <c r="E160" s="0" t="s">
        <v>1059</v>
      </c>
      <c r="F160" s="0" t="s">
        <v>1060</v>
      </c>
      <c r="G160" s="0" t="s">
        <v>1061</v>
      </c>
      <c r="H160" s="0" t="s">
        <v>527</v>
      </c>
      <c r="J160" s="0" t="s">
        <v>1062</v>
      </c>
      <c r="K160" s="0" t="s">
        <v>1063</v>
      </c>
      <c r="L160" s="0" t="s">
        <v>1064</v>
      </c>
      <c r="M160" s="0" t="s">
        <v>61</v>
      </c>
      <c r="N160" s="0" t="s">
        <v>68</v>
      </c>
    </row>
    <row customHeight="1" ht="10.5">
      <c r="B161" s="0" t="s">
        <v>19</v>
      </c>
      <c r="C161" s="0">
        <v>31191071</v>
      </c>
      <c r="D161" s="0" t="s">
        <v>1065</v>
      </c>
      <c r="E161" s="0" t="s">
        <v>1066</v>
      </c>
      <c r="F161" s="0" t="s">
        <v>1016</v>
      </c>
      <c r="G161" s="0" t="s">
        <v>1067</v>
      </c>
      <c r="H161" s="0" t="s">
        <v>53</v>
      </c>
      <c r="J161" s="0" t="s">
        <v>701</v>
      </c>
      <c r="K161" s="0" t="s">
        <v>702</v>
      </c>
      <c r="L161" s="0" t="s">
        <v>703</v>
      </c>
      <c r="M161" s="0" t="s">
        <v>61</v>
      </c>
      <c r="N161" s="0" t="s">
        <v>68</v>
      </c>
    </row>
    <row customHeight="1" ht="10.5">
      <c r="B162" s="0" t="s">
        <v>19</v>
      </c>
      <c r="C162" s="0">
        <v>31417272</v>
      </c>
      <c r="D162" s="0" t="s">
        <v>1068</v>
      </c>
      <c r="E162" s="0" t="s">
        <v>1069</v>
      </c>
      <c r="F162" s="0" t="s">
        <v>573</v>
      </c>
      <c r="G162" s="0" t="s">
        <v>1070</v>
      </c>
      <c r="H162" s="0" t="s">
        <v>528</v>
      </c>
      <c r="J162" s="0" t="s">
        <v>565</v>
      </c>
      <c r="K162" s="0" t="s">
        <v>565</v>
      </c>
      <c r="L162" s="0" t="s">
        <v>566</v>
      </c>
      <c r="M162" s="0" t="s">
        <v>61</v>
      </c>
      <c r="N162" s="0" t="s">
        <v>249</v>
      </c>
    </row>
    <row customHeight="1" ht="10.5">
      <c r="B163" s="0" t="s">
        <v>19</v>
      </c>
      <c r="C163" s="0">
        <v>31417272</v>
      </c>
      <c r="D163" s="0" t="s">
        <v>1068</v>
      </c>
      <c r="E163" s="0" t="s">
        <v>1069</v>
      </c>
      <c r="F163" s="0" t="s">
        <v>573</v>
      </c>
      <c r="G163" s="0" t="s">
        <v>1070</v>
      </c>
      <c r="H163" s="0" t="s">
        <v>519</v>
      </c>
      <c r="J163" s="0" t="s">
        <v>565</v>
      </c>
      <c r="K163" s="0" t="s">
        <v>565</v>
      </c>
      <c r="L163" s="0" t="s">
        <v>566</v>
      </c>
      <c r="M163" s="0" t="s">
        <v>61</v>
      </c>
      <c r="N163" s="0" t="s">
        <v>68</v>
      </c>
    </row>
    <row customHeight="1" ht="10.5">
      <c r="B164" s="0" t="s">
        <v>19</v>
      </c>
      <c r="C164" s="0">
        <v>31417272</v>
      </c>
      <c r="D164" s="0" t="s">
        <v>1068</v>
      </c>
      <c r="E164" s="0" t="s">
        <v>1069</v>
      </c>
      <c r="F164" s="0" t="s">
        <v>573</v>
      </c>
      <c r="G164" s="0" t="s">
        <v>1070</v>
      </c>
      <c r="H164" s="0" t="s">
        <v>527</v>
      </c>
      <c r="J164" s="0" t="s">
        <v>565</v>
      </c>
      <c r="K164" s="0" t="s">
        <v>565</v>
      </c>
      <c r="L164" s="0" t="s">
        <v>566</v>
      </c>
      <c r="M164" s="0" t="s">
        <v>61</v>
      </c>
      <c r="N164" s="0" t="s">
        <v>68</v>
      </c>
    </row>
    <row customHeight="1" ht="10.5">
      <c r="B165" s="0" t="s">
        <v>19</v>
      </c>
      <c r="C165" s="0">
        <v>31417272</v>
      </c>
      <c r="D165" s="0" t="s">
        <v>1068</v>
      </c>
      <c r="E165" s="0" t="s">
        <v>1069</v>
      </c>
      <c r="F165" s="0" t="s">
        <v>573</v>
      </c>
      <c r="G165" s="0" t="s">
        <v>1070</v>
      </c>
      <c r="H165" s="0" t="s">
        <v>528</v>
      </c>
      <c r="J165" s="0" t="s">
        <v>631</v>
      </c>
      <c r="K165" s="0" t="s">
        <v>631</v>
      </c>
      <c r="L165" s="0" t="s">
        <v>632</v>
      </c>
      <c r="M165" s="0" t="s">
        <v>61</v>
      </c>
      <c r="N165" s="0" t="s">
        <v>249</v>
      </c>
    </row>
    <row customHeight="1" ht="10.5">
      <c r="B166" s="0" t="s">
        <v>19</v>
      </c>
      <c r="C166" s="0">
        <v>31417272</v>
      </c>
      <c r="D166" s="0" t="s">
        <v>1068</v>
      </c>
      <c r="E166" s="0" t="s">
        <v>1069</v>
      </c>
      <c r="F166" s="0" t="s">
        <v>573</v>
      </c>
      <c r="G166" s="0" t="s">
        <v>1070</v>
      </c>
      <c r="H166" s="0" t="s">
        <v>527</v>
      </c>
      <c r="J166" s="0" t="s">
        <v>605</v>
      </c>
      <c r="K166" s="0" t="s">
        <v>606</v>
      </c>
      <c r="L166" s="0" t="s">
        <v>607</v>
      </c>
      <c r="M166" s="0" t="s">
        <v>61</v>
      </c>
      <c r="N166" s="0" t="s">
        <v>68</v>
      </c>
    </row>
    <row customHeight="1" ht="10.5">
      <c r="B167" s="0" t="s">
        <v>19</v>
      </c>
      <c r="C167" s="0">
        <v>31417272</v>
      </c>
      <c r="D167" s="0" t="s">
        <v>1068</v>
      </c>
      <c r="E167" s="0" t="s">
        <v>1069</v>
      </c>
      <c r="F167" s="0" t="s">
        <v>573</v>
      </c>
      <c r="G167" s="0" t="s">
        <v>1070</v>
      </c>
      <c r="H167" s="0" t="s">
        <v>528</v>
      </c>
      <c r="J167" s="0" t="s">
        <v>605</v>
      </c>
      <c r="K167" s="0" t="s">
        <v>1071</v>
      </c>
      <c r="L167" s="0" t="s">
        <v>1072</v>
      </c>
      <c r="M167" s="0" t="s">
        <v>61</v>
      </c>
      <c r="N167" s="0" t="s">
        <v>249</v>
      </c>
    </row>
    <row customHeight="1" ht="10.5">
      <c r="B168" s="0" t="s">
        <v>19</v>
      </c>
      <c r="C168" s="0">
        <v>31417272</v>
      </c>
      <c r="D168" s="0" t="s">
        <v>1068</v>
      </c>
      <c r="E168" s="0" t="s">
        <v>1069</v>
      </c>
      <c r="F168" s="0" t="s">
        <v>573</v>
      </c>
      <c r="G168" s="0" t="s">
        <v>1070</v>
      </c>
      <c r="H168" s="0" t="s">
        <v>527</v>
      </c>
      <c r="J168" s="0" t="s">
        <v>605</v>
      </c>
      <c r="K168" s="0" t="s">
        <v>1071</v>
      </c>
      <c r="L168" s="0" t="s">
        <v>1072</v>
      </c>
      <c r="M168" s="0" t="s">
        <v>61</v>
      </c>
      <c r="N168" s="0" t="s">
        <v>68</v>
      </c>
    </row>
    <row customHeight="1" ht="10.5">
      <c r="B169" s="0" t="s">
        <v>19</v>
      </c>
      <c r="C169" s="0">
        <v>31417272</v>
      </c>
      <c r="D169" s="0" t="s">
        <v>1068</v>
      </c>
      <c r="E169" s="0" t="s">
        <v>1069</v>
      </c>
      <c r="F169" s="0" t="s">
        <v>573</v>
      </c>
      <c r="G169" s="0" t="s">
        <v>1070</v>
      </c>
      <c r="H169" s="0" t="s">
        <v>528</v>
      </c>
      <c r="J169" s="0" t="s">
        <v>633</v>
      </c>
      <c r="K169" s="0" t="s">
        <v>636</v>
      </c>
      <c r="L169" s="0" t="s">
        <v>637</v>
      </c>
      <c r="M169" s="0" t="s">
        <v>61</v>
      </c>
      <c r="N169" s="0" t="s">
        <v>249</v>
      </c>
    </row>
    <row customHeight="1" ht="10.5">
      <c r="B170" s="0" t="s">
        <v>19</v>
      </c>
      <c r="C170" s="0">
        <v>31417272</v>
      </c>
      <c r="D170" s="0" t="s">
        <v>1068</v>
      </c>
      <c r="E170" s="0" t="s">
        <v>1069</v>
      </c>
      <c r="F170" s="0" t="s">
        <v>573</v>
      </c>
      <c r="G170" s="0" t="s">
        <v>1070</v>
      </c>
      <c r="H170" s="0" t="s">
        <v>523</v>
      </c>
      <c r="J170" s="0" t="s">
        <v>633</v>
      </c>
      <c r="K170" s="0" t="s">
        <v>636</v>
      </c>
      <c r="L170" s="0" t="s">
        <v>637</v>
      </c>
      <c r="M170" s="0" t="s">
        <v>61</v>
      </c>
      <c r="N170" s="0" t="s">
        <v>68</v>
      </c>
    </row>
    <row customHeight="1" ht="10.5">
      <c r="B171" s="0" t="s">
        <v>19</v>
      </c>
      <c r="C171" s="0">
        <v>31417272</v>
      </c>
      <c r="D171" s="0" t="s">
        <v>1068</v>
      </c>
      <c r="E171" s="0" t="s">
        <v>1069</v>
      </c>
      <c r="F171" s="0" t="s">
        <v>573</v>
      </c>
      <c r="G171" s="0" t="s">
        <v>1070</v>
      </c>
      <c r="J171" s="0" t="s">
        <v>685</v>
      </c>
      <c r="K171" s="0" t="s">
        <v>688</v>
      </c>
      <c r="L171" s="0" t="s">
        <v>689</v>
      </c>
      <c r="N171" s="0" t="s">
        <v>68</v>
      </c>
    </row>
    <row customHeight="1" ht="10.5">
      <c r="B172" s="0" t="s">
        <v>19</v>
      </c>
      <c r="C172" s="0">
        <v>31417272</v>
      </c>
      <c r="D172" s="0" t="s">
        <v>1068</v>
      </c>
      <c r="E172" s="0" t="s">
        <v>1069</v>
      </c>
      <c r="F172" s="0" t="s">
        <v>573</v>
      </c>
      <c r="G172" s="0" t="s">
        <v>1070</v>
      </c>
      <c r="H172" s="0" t="s">
        <v>528</v>
      </c>
      <c r="J172" s="0" t="s">
        <v>698</v>
      </c>
      <c r="K172" s="0" t="s">
        <v>1073</v>
      </c>
      <c r="L172" s="0" t="s">
        <v>1074</v>
      </c>
      <c r="M172" s="0" t="s">
        <v>61</v>
      </c>
      <c r="N172" s="0" t="s">
        <v>249</v>
      </c>
    </row>
    <row customHeight="1" ht="10.5">
      <c r="B173" s="0" t="s">
        <v>19</v>
      </c>
      <c r="C173" s="0">
        <v>31417272</v>
      </c>
      <c r="D173" s="0" t="s">
        <v>1068</v>
      </c>
      <c r="E173" s="0" t="s">
        <v>1069</v>
      </c>
      <c r="F173" s="0" t="s">
        <v>573</v>
      </c>
      <c r="G173" s="0" t="s">
        <v>1070</v>
      </c>
      <c r="H173" s="0" t="s">
        <v>527</v>
      </c>
      <c r="J173" s="0" t="s">
        <v>718</v>
      </c>
      <c r="K173" s="0" t="s">
        <v>978</v>
      </c>
      <c r="L173" s="0" t="s">
        <v>979</v>
      </c>
      <c r="M173" s="0" t="s">
        <v>61</v>
      </c>
      <c r="N173" s="0" t="s">
        <v>68</v>
      </c>
    </row>
    <row customHeight="1" ht="10.5">
      <c r="B174" s="0" t="s">
        <v>19</v>
      </c>
      <c r="C174" s="0">
        <v>31417272</v>
      </c>
      <c r="D174" s="0" t="s">
        <v>1068</v>
      </c>
      <c r="E174" s="0" t="s">
        <v>1069</v>
      </c>
      <c r="F174" s="0" t="s">
        <v>573</v>
      </c>
      <c r="G174" s="0" t="s">
        <v>1070</v>
      </c>
      <c r="H174" s="0" t="s">
        <v>523</v>
      </c>
      <c r="J174" s="0" t="s">
        <v>718</v>
      </c>
      <c r="K174" s="0" t="s">
        <v>721</v>
      </c>
      <c r="L174" s="0" t="s">
        <v>722</v>
      </c>
      <c r="M174" s="0" t="s">
        <v>61</v>
      </c>
      <c r="N174" s="0" t="s">
        <v>68</v>
      </c>
    </row>
    <row customHeight="1" ht="10.5">
      <c r="B175" s="0" t="s">
        <v>19</v>
      </c>
      <c r="C175" s="0">
        <v>31417272</v>
      </c>
      <c r="D175" s="0" t="s">
        <v>1068</v>
      </c>
      <c r="E175" s="0" t="s">
        <v>1069</v>
      </c>
      <c r="F175" s="0" t="s">
        <v>573</v>
      </c>
      <c r="G175" s="0" t="s">
        <v>1070</v>
      </c>
      <c r="H175" s="0" t="s">
        <v>528</v>
      </c>
      <c r="J175" s="0" t="s">
        <v>718</v>
      </c>
      <c r="K175" s="0" t="s">
        <v>721</v>
      </c>
      <c r="L175" s="0" t="s">
        <v>722</v>
      </c>
      <c r="M175" s="0" t="s">
        <v>61</v>
      </c>
      <c r="N175" s="0" t="s">
        <v>249</v>
      </c>
    </row>
    <row customHeight="1" ht="10.5">
      <c r="B176" s="0" t="s">
        <v>19</v>
      </c>
      <c r="C176" s="0">
        <v>31417272</v>
      </c>
      <c r="D176" s="0" t="s">
        <v>1068</v>
      </c>
      <c r="E176" s="0" t="s">
        <v>1069</v>
      </c>
      <c r="F176" s="0" t="s">
        <v>573</v>
      </c>
      <c r="G176" s="0" t="s">
        <v>1070</v>
      </c>
      <c r="H176" s="0" t="s">
        <v>528</v>
      </c>
      <c r="J176" s="0" t="s">
        <v>798</v>
      </c>
      <c r="K176" s="0" t="s">
        <v>798</v>
      </c>
      <c r="L176" s="0" t="s">
        <v>799</v>
      </c>
      <c r="M176" s="0" t="s">
        <v>61</v>
      </c>
      <c r="N176" s="0" t="s">
        <v>249</v>
      </c>
    </row>
    <row customHeight="1" ht="10.5">
      <c r="B177" s="0" t="s">
        <v>19</v>
      </c>
      <c r="C177" s="0">
        <v>31417272</v>
      </c>
      <c r="D177" s="0" t="s">
        <v>1068</v>
      </c>
      <c r="E177" s="0" t="s">
        <v>1069</v>
      </c>
      <c r="F177" s="0" t="s">
        <v>573</v>
      </c>
      <c r="G177" s="0" t="s">
        <v>1070</v>
      </c>
      <c r="H177" s="0" t="s">
        <v>519</v>
      </c>
      <c r="J177" s="0" t="s">
        <v>798</v>
      </c>
      <c r="K177" s="0" t="s">
        <v>798</v>
      </c>
      <c r="L177" s="0" t="s">
        <v>799</v>
      </c>
      <c r="M177" s="0" t="s">
        <v>61</v>
      </c>
      <c r="N177" s="0" t="s">
        <v>68</v>
      </c>
    </row>
    <row customHeight="1" ht="10.5">
      <c r="B178" s="0" t="s">
        <v>19</v>
      </c>
      <c r="C178" s="0">
        <v>31417272</v>
      </c>
      <c r="D178" s="0" t="s">
        <v>1068</v>
      </c>
      <c r="E178" s="0" t="s">
        <v>1069</v>
      </c>
      <c r="F178" s="0" t="s">
        <v>573</v>
      </c>
      <c r="G178" s="0" t="s">
        <v>1070</v>
      </c>
      <c r="H178" s="0" t="s">
        <v>527</v>
      </c>
      <c r="J178" s="0" t="s">
        <v>798</v>
      </c>
      <c r="K178" s="0" t="s">
        <v>798</v>
      </c>
      <c r="L178" s="0" t="s">
        <v>799</v>
      </c>
      <c r="M178" s="0" t="s">
        <v>61</v>
      </c>
      <c r="N178" s="0" t="s">
        <v>68</v>
      </c>
    </row>
    <row customHeight="1" ht="10.5">
      <c r="B179" s="0" t="s">
        <v>19</v>
      </c>
      <c r="C179" s="0">
        <v>31417272</v>
      </c>
      <c r="D179" s="0" t="s">
        <v>1068</v>
      </c>
      <c r="E179" s="0" t="s">
        <v>1069</v>
      </c>
      <c r="F179" s="0" t="s">
        <v>573</v>
      </c>
      <c r="G179" s="0" t="s">
        <v>1070</v>
      </c>
      <c r="H179" s="0" t="s">
        <v>519</v>
      </c>
      <c r="J179" s="0" t="s">
        <v>71</v>
      </c>
      <c r="K179" s="0" t="s">
        <v>71</v>
      </c>
      <c r="L179" s="0" t="s">
        <v>76</v>
      </c>
      <c r="M179" s="0" t="s">
        <v>61</v>
      </c>
      <c r="N179" s="0" t="s">
        <v>68</v>
      </c>
    </row>
    <row customHeight="1" ht="10.5">
      <c r="B180" s="0" t="s">
        <v>19</v>
      </c>
      <c r="C180" s="0">
        <v>31417272</v>
      </c>
      <c r="D180" s="0" t="s">
        <v>1068</v>
      </c>
      <c r="E180" s="0" t="s">
        <v>1069</v>
      </c>
      <c r="F180" s="0" t="s">
        <v>573</v>
      </c>
      <c r="G180" s="0" t="s">
        <v>1070</v>
      </c>
      <c r="H180" s="0" t="s">
        <v>528</v>
      </c>
      <c r="J180" s="0" t="s">
        <v>71</v>
      </c>
      <c r="K180" s="0" t="s">
        <v>71</v>
      </c>
      <c r="L180" s="0" t="s">
        <v>76</v>
      </c>
      <c r="M180" s="0" t="s">
        <v>61</v>
      </c>
      <c r="N180" s="0" t="s">
        <v>249</v>
      </c>
    </row>
    <row customHeight="1" ht="10.5">
      <c r="B181" s="0" t="s">
        <v>19</v>
      </c>
      <c r="C181" s="0">
        <v>31417272</v>
      </c>
      <c r="D181" s="0" t="s">
        <v>1068</v>
      </c>
      <c r="E181" s="0" t="s">
        <v>1069</v>
      </c>
      <c r="F181" s="0" t="s">
        <v>573</v>
      </c>
      <c r="G181" s="0" t="s">
        <v>1070</v>
      </c>
      <c r="H181" s="0" t="s">
        <v>528</v>
      </c>
      <c r="J181" s="0" t="s">
        <v>1075</v>
      </c>
      <c r="K181" s="0" t="s">
        <v>1075</v>
      </c>
      <c r="L181" s="0" t="s">
        <v>1076</v>
      </c>
      <c r="M181" s="0" t="s">
        <v>61</v>
      </c>
      <c r="N181" s="0" t="s">
        <v>249</v>
      </c>
    </row>
    <row customHeight="1" ht="10.5">
      <c r="B182" s="0" t="s">
        <v>19</v>
      </c>
      <c r="C182" s="0">
        <v>31417272</v>
      </c>
      <c r="D182" s="0" t="s">
        <v>1068</v>
      </c>
      <c r="E182" s="0" t="s">
        <v>1069</v>
      </c>
      <c r="F182" s="0" t="s">
        <v>573</v>
      </c>
      <c r="G182" s="0" t="s">
        <v>1070</v>
      </c>
      <c r="H182" s="0" t="s">
        <v>519</v>
      </c>
      <c r="J182" s="0" t="s">
        <v>1075</v>
      </c>
      <c r="K182" s="0" t="s">
        <v>1075</v>
      </c>
      <c r="L182" s="0" t="s">
        <v>1076</v>
      </c>
      <c r="M182" s="0" t="s">
        <v>61</v>
      </c>
      <c r="N182" s="0" t="s">
        <v>68</v>
      </c>
    </row>
    <row customHeight="1" ht="10.5">
      <c r="B183" s="0" t="s">
        <v>19</v>
      </c>
      <c r="C183" s="0">
        <v>31417272</v>
      </c>
      <c r="D183" s="0" t="s">
        <v>1068</v>
      </c>
      <c r="E183" s="0" t="s">
        <v>1069</v>
      </c>
      <c r="F183" s="0" t="s">
        <v>573</v>
      </c>
      <c r="G183" s="0" t="s">
        <v>1070</v>
      </c>
      <c r="H183" s="0" t="s">
        <v>527</v>
      </c>
      <c r="J183" s="0" t="s">
        <v>1075</v>
      </c>
      <c r="K183" s="0" t="s">
        <v>1075</v>
      </c>
      <c r="L183" s="0" t="s">
        <v>1076</v>
      </c>
      <c r="M183" s="0" t="s">
        <v>61</v>
      </c>
      <c r="N183" s="0" t="s">
        <v>68</v>
      </c>
    </row>
    <row customHeight="1" ht="10.5">
      <c r="B184" s="0" t="s">
        <v>19</v>
      </c>
      <c r="C184" s="0">
        <v>31417272</v>
      </c>
      <c r="D184" s="0" t="s">
        <v>1068</v>
      </c>
      <c r="E184" s="0" t="s">
        <v>1069</v>
      </c>
      <c r="F184" s="0" t="s">
        <v>573</v>
      </c>
      <c r="G184" s="0" t="s">
        <v>1070</v>
      </c>
      <c r="H184" s="0" t="s">
        <v>519</v>
      </c>
      <c r="J184" s="0" t="s">
        <v>723</v>
      </c>
      <c r="K184" s="0" t="s">
        <v>723</v>
      </c>
      <c r="L184" s="0" t="s">
        <v>724</v>
      </c>
      <c r="M184" s="0" t="s">
        <v>61</v>
      </c>
      <c r="N184" s="0" t="s">
        <v>68</v>
      </c>
    </row>
    <row customHeight="1" ht="10.5">
      <c r="B185" s="0" t="s">
        <v>19</v>
      </c>
      <c r="C185" s="0">
        <v>31417272</v>
      </c>
      <c r="D185" s="0" t="s">
        <v>1068</v>
      </c>
      <c r="E185" s="0" t="s">
        <v>1069</v>
      </c>
      <c r="F185" s="0" t="s">
        <v>573</v>
      </c>
      <c r="G185" s="0" t="s">
        <v>1070</v>
      </c>
      <c r="H185" s="0" t="s">
        <v>528</v>
      </c>
      <c r="J185" s="0" t="s">
        <v>723</v>
      </c>
      <c r="K185" s="0" t="s">
        <v>723</v>
      </c>
      <c r="L185" s="0" t="s">
        <v>724</v>
      </c>
      <c r="M185" s="0" t="s">
        <v>61</v>
      </c>
      <c r="N185" s="0" t="s">
        <v>249</v>
      </c>
    </row>
    <row customHeight="1" ht="10.5">
      <c r="B186" s="0" t="s">
        <v>19</v>
      </c>
      <c r="C186" s="0">
        <v>31417272</v>
      </c>
      <c r="D186" s="0" t="s">
        <v>1068</v>
      </c>
      <c r="E186" s="0" t="s">
        <v>1069</v>
      </c>
      <c r="F186" s="0" t="s">
        <v>573</v>
      </c>
      <c r="G186" s="0" t="s">
        <v>1070</v>
      </c>
      <c r="H186" s="0" t="s">
        <v>519</v>
      </c>
      <c r="J186" s="0" t="s">
        <v>582</v>
      </c>
      <c r="K186" s="0" t="s">
        <v>582</v>
      </c>
      <c r="L186" s="0" t="s">
        <v>583</v>
      </c>
      <c r="M186" s="0" t="s">
        <v>61</v>
      </c>
      <c r="N186" s="0" t="s">
        <v>68</v>
      </c>
    </row>
    <row customHeight="1" ht="10.5">
      <c r="B187" s="0" t="s">
        <v>19</v>
      </c>
      <c r="C187" s="0">
        <v>31417272</v>
      </c>
      <c r="D187" s="0" t="s">
        <v>1068</v>
      </c>
      <c r="E187" s="0" t="s">
        <v>1069</v>
      </c>
      <c r="F187" s="0" t="s">
        <v>573</v>
      </c>
      <c r="G187" s="0" t="s">
        <v>1070</v>
      </c>
      <c r="H187" s="0" t="s">
        <v>527</v>
      </c>
      <c r="J187" s="0" t="s">
        <v>582</v>
      </c>
      <c r="K187" s="0" t="s">
        <v>582</v>
      </c>
      <c r="L187" s="0" t="s">
        <v>583</v>
      </c>
      <c r="M187" s="0" t="s">
        <v>61</v>
      </c>
      <c r="N187" s="0" t="s">
        <v>68</v>
      </c>
    </row>
    <row customHeight="1" ht="10.5">
      <c r="B188" s="0" t="s">
        <v>19</v>
      </c>
      <c r="C188" s="0">
        <v>31417272</v>
      </c>
      <c r="D188" s="0" t="s">
        <v>1068</v>
      </c>
      <c r="E188" s="0" t="s">
        <v>1069</v>
      </c>
      <c r="F188" s="0" t="s">
        <v>573</v>
      </c>
      <c r="G188" s="0" t="s">
        <v>1070</v>
      </c>
      <c r="H188" s="0" t="s">
        <v>528</v>
      </c>
      <c r="J188" s="0" t="s">
        <v>582</v>
      </c>
      <c r="K188" s="0" t="s">
        <v>582</v>
      </c>
      <c r="L188" s="0" t="s">
        <v>583</v>
      </c>
      <c r="M188" s="0" t="s">
        <v>61</v>
      </c>
      <c r="N188" s="0" t="s">
        <v>249</v>
      </c>
    </row>
    <row customHeight="1" ht="10.5">
      <c r="B189" s="0" t="s">
        <v>19</v>
      </c>
      <c r="C189" s="0">
        <v>31417272</v>
      </c>
      <c r="D189" s="0" t="s">
        <v>1068</v>
      </c>
      <c r="E189" s="0" t="s">
        <v>1069</v>
      </c>
      <c r="F189" s="0" t="s">
        <v>573</v>
      </c>
      <c r="G189" s="0" t="s">
        <v>1070</v>
      </c>
      <c r="H189" s="0" t="s">
        <v>528</v>
      </c>
      <c r="J189" s="0" t="s">
        <v>725</v>
      </c>
      <c r="K189" s="0" t="s">
        <v>725</v>
      </c>
      <c r="L189" s="0" t="s">
        <v>726</v>
      </c>
      <c r="M189" s="0" t="s">
        <v>61</v>
      </c>
      <c r="N189" s="0" t="s">
        <v>249</v>
      </c>
    </row>
    <row customHeight="1" ht="10.5">
      <c r="B190" s="0" t="s">
        <v>19</v>
      </c>
      <c r="C190" s="0">
        <v>31417272</v>
      </c>
      <c r="D190" s="0" t="s">
        <v>1068</v>
      </c>
      <c r="E190" s="0" t="s">
        <v>1069</v>
      </c>
      <c r="F190" s="0" t="s">
        <v>573</v>
      </c>
      <c r="G190" s="0" t="s">
        <v>1070</v>
      </c>
      <c r="H190" s="0" t="s">
        <v>523</v>
      </c>
      <c r="J190" s="0" t="s">
        <v>725</v>
      </c>
      <c r="K190" s="0" t="s">
        <v>725</v>
      </c>
      <c r="L190" s="0" t="s">
        <v>726</v>
      </c>
      <c r="M190" s="0" t="s">
        <v>61</v>
      </c>
      <c r="N190" s="0" t="s">
        <v>68</v>
      </c>
    </row>
    <row customHeight="1" ht="10.5">
      <c r="B191" s="0" t="s">
        <v>19</v>
      </c>
      <c r="C191" s="0">
        <v>31387709</v>
      </c>
      <c r="D191" s="0" t="s">
        <v>1077</v>
      </c>
      <c r="E191" s="0" t="s">
        <v>1078</v>
      </c>
      <c r="F191" s="0" t="s">
        <v>946</v>
      </c>
      <c r="G191" s="0" t="s">
        <v>1079</v>
      </c>
      <c r="H191" s="0" t="s">
        <v>527</v>
      </c>
      <c r="J191" s="0" t="s">
        <v>685</v>
      </c>
      <c r="K191" s="0" t="s">
        <v>1080</v>
      </c>
      <c r="L191" s="0" t="s">
        <v>1081</v>
      </c>
      <c r="M191" s="0" t="s">
        <v>61</v>
      </c>
      <c r="N191" s="0" t="s">
        <v>68</v>
      </c>
    </row>
    <row customHeight="1" ht="10.5">
      <c r="B192" s="0" t="s">
        <v>19</v>
      </c>
      <c r="C192" s="0">
        <v>31387709</v>
      </c>
      <c r="D192" s="0" t="s">
        <v>1077</v>
      </c>
      <c r="E192" s="0" t="s">
        <v>1078</v>
      </c>
      <c r="F192" s="0" t="s">
        <v>946</v>
      </c>
      <c r="G192" s="0" t="s">
        <v>1079</v>
      </c>
      <c r="H192" s="0" t="s">
        <v>527</v>
      </c>
      <c r="J192" s="0" t="s">
        <v>685</v>
      </c>
      <c r="K192" s="0" t="s">
        <v>1082</v>
      </c>
      <c r="L192" s="0" t="s">
        <v>1083</v>
      </c>
      <c r="M192" s="0" t="s">
        <v>61</v>
      </c>
      <c r="N192" s="0" t="s">
        <v>68</v>
      </c>
    </row>
    <row customHeight="1" ht="10.5">
      <c r="B193" s="0" t="s">
        <v>19</v>
      </c>
      <c r="C193" s="0">
        <v>31713828</v>
      </c>
      <c r="D193" s="0" t="s">
        <v>1084</v>
      </c>
      <c r="E193" s="0" t="s">
        <v>1085</v>
      </c>
      <c r="F193" s="0" t="s">
        <v>970</v>
      </c>
      <c r="G193" s="0" t="s">
        <v>1086</v>
      </c>
      <c r="H193" s="0" t="s">
        <v>527</v>
      </c>
      <c r="J193" s="0" t="s">
        <v>611</v>
      </c>
      <c r="K193" s="0" t="s">
        <v>612</v>
      </c>
      <c r="L193" s="0" t="s">
        <v>613</v>
      </c>
      <c r="M193" s="0" t="s">
        <v>61</v>
      </c>
      <c r="N193" s="0" t="s">
        <v>68</v>
      </c>
    </row>
    <row customHeight="1" ht="10.5">
      <c r="B194" s="0" t="s">
        <v>19</v>
      </c>
      <c r="C194" s="0">
        <v>31743283</v>
      </c>
      <c r="D194" s="0" t="s">
        <v>1087</v>
      </c>
      <c r="E194" s="0" t="s">
        <v>1088</v>
      </c>
      <c r="F194" s="0" t="s">
        <v>808</v>
      </c>
      <c r="G194" s="0" t="s">
        <v>1089</v>
      </c>
      <c r="H194" s="0" t="s">
        <v>527</v>
      </c>
      <c r="J194" s="0" t="s">
        <v>575</v>
      </c>
      <c r="K194" s="0" t="s">
        <v>942</v>
      </c>
      <c r="L194" s="0" t="s">
        <v>943</v>
      </c>
      <c r="M194" s="0" t="s">
        <v>61</v>
      </c>
      <c r="N194" s="0" t="s">
        <v>68</v>
      </c>
    </row>
    <row customHeight="1" ht="10.5">
      <c r="B195" s="0" t="s">
        <v>19</v>
      </c>
      <c r="C195" s="0">
        <v>30842597</v>
      </c>
      <c r="D195" s="0" t="s">
        <v>1090</v>
      </c>
      <c r="E195" s="0" t="s">
        <v>1091</v>
      </c>
      <c r="F195" s="0" t="s">
        <v>970</v>
      </c>
      <c r="G195" s="0" t="s">
        <v>1092</v>
      </c>
      <c r="H195" s="0" t="s">
        <v>527</v>
      </c>
      <c r="J195" s="0" t="s">
        <v>1093</v>
      </c>
      <c r="K195" s="0" t="s">
        <v>1094</v>
      </c>
      <c r="L195" s="0" t="s">
        <v>1095</v>
      </c>
      <c r="M195" s="0" t="s">
        <v>61</v>
      </c>
      <c r="N195" s="0" t="s">
        <v>249</v>
      </c>
    </row>
    <row customHeight="1" ht="10.5">
      <c r="B196" s="0" t="s">
        <v>19</v>
      </c>
      <c r="C196" s="0">
        <v>30842597</v>
      </c>
      <c r="D196" s="0" t="s">
        <v>1090</v>
      </c>
      <c r="E196" s="0" t="s">
        <v>1091</v>
      </c>
      <c r="F196" s="0" t="s">
        <v>970</v>
      </c>
      <c r="G196" s="0" t="s">
        <v>1092</v>
      </c>
      <c r="J196" s="0" t="s">
        <v>1096</v>
      </c>
      <c r="K196" s="0" t="s">
        <v>1097</v>
      </c>
      <c r="L196" s="0" t="s">
        <v>1098</v>
      </c>
      <c r="N196" s="0" t="s">
        <v>68</v>
      </c>
    </row>
    <row customHeight="1" ht="10.5">
      <c r="B197" s="0" t="s">
        <v>19</v>
      </c>
      <c r="C197" s="0">
        <v>31670559</v>
      </c>
      <c r="D197" s="0" t="s">
        <v>1099</v>
      </c>
      <c r="E197" s="0" t="s">
        <v>1100</v>
      </c>
      <c r="F197" s="0" t="s">
        <v>796</v>
      </c>
      <c r="G197" s="0" t="s">
        <v>1101</v>
      </c>
      <c r="J197" s="0" t="s">
        <v>623</v>
      </c>
      <c r="K197" s="0" t="s">
        <v>817</v>
      </c>
      <c r="L197" s="0" t="s">
        <v>818</v>
      </c>
      <c r="N197" s="0" t="s">
        <v>68</v>
      </c>
    </row>
    <row customHeight="1" ht="10.5">
      <c r="B198" s="0" t="s">
        <v>19</v>
      </c>
      <c r="C198" s="0">
        <v>31237417</v>
      </c>
      <c r="D198" s="0" t="s">
        <v>1102</v>
      </c>
      <c r="E198" s="0" t="s">
        <v>1103</v>
      </c>
      <c r="F198" s="0" t="s">
        <v>845</v>
      </c>
      <c r="G198" s="0" t="s">
        <v>1104</v>
      </c>
      <c r="J198" s="0" t="s">
        <v>972</v>
      </c>
      <c r="K198" s="0" t="s">
        <v>1105</v>
      </c>
      <c r="L198" s="0" t="s">
        <v>1106</v>
      </c>
      <c r="N198" s="0" t="s">
        <v>68</v>
      </c>
    </row>
    <row customHeight="1" ht="10.5">
      <c r="B199" s="0" t="s">
        <v>19</v>
      </c>
      <c r="C199" s="0">
        <v>31237417</v>
      </c>
      <c r="D199" s="0" t="s">
        <v>1102</v>
      </c>
      <c r="E199" s="0" t="s">
        <v>1103</v>
      </c>
      <c r="F199" s="0" t="s">
        <v>845</v>
      </c>
      <c r="G199" s="0" t="s">
        <v>1104</v>
      </c>
      <c r="J199" s="0" t="s">
        <v>972</v>
      </c>
      <c r="K199" s="0" t="s">
        <v>1107</v>
      </c>
      <c r="L199" s="0" t="s">
        <v>1108</v>
      </c>
      <c r="N199" s="0" t="s">
        <v>68</v>
      </c>
    </row>
    <row customHeight="1" ht="10.5">
      <c r="B200" s="0" t="s">
        <v>19</v>
      </c>
      <c r="C200" s="0">
        <v>31237417</v>
      </c>
      <c r="D200" s="0" t="s">
        <v>1102</v>
      </c>
      <c r="E200" s="0" t="s">
        <v>1103</v>
      </c>
      <c r="F200" s="0" t="s">
        <v>845</v>
      </c>
      <c r="G200" s="0" t="s">
        <v>1104</v>
      </c>
      <c r="H200" s="0" t="s">
        <v>527</v>
      </c>
      <c r="J200" s="0" t="s">
        <v>972</v>
      </c>
      <c r="K200" s="0" t="s">
        <v>1109</v>
      </c>
      <c r="L200" s="0" t="s">
        <v>1110</v>
      </c>
      <c r="M200" s="0" t="s">
        <v>61</v>
      </c>
      <c r="N200" s="0" t="s">
        <v>249</v>
      </c>
    </row>
    <row customHeight="1" ht="10.5">
      <c r="B201" s="0" t="s">
        <v>19</v>
      </c>
      <c r="C201" s="0">
        <v>31237417</v>
      </c>
      <c r="D201" s="0" t="s">
        <v>1102</v>
      </c>
      <c r="E201" s="0" t="s">
        <v>1103</v>
      </c>
      <c r="F201" s="0" t="s">
        <v>845</v>
      </c>
      <c r="G201" s="0" t="s">
        <v>1104</v>
      </c>
      <c r="H201" s="0" t="s">
        <v>527</v>
      </c>
      <c r="J201" s="0" t="s">
        <v>972</v>
      </c>
      <c r="K201" s="0" t="s">
        <v>1109</v>
      </c>
      <c r="L201" s="0" t="s">
        <v>1110</v>
      </c>
      <c r="M201" s="0" t="s">
        <v>61</v>
      </c>
      <c r="N201" s="0" t="s">
        <v>68</v>
      </c>
    </row>
    <row customHeight="1" ht="10.5">
      <c r="B202" s="0" t="s">
        <v>19</v>
      </c>
      <c r="C202" s="0">
        <v>31237417</v>
      </c>
      <c r="D202" s="0" t="s">
        <v>1102</v>
      </c>
      <c r="E202" s="0" t="s">
        <v>1103</v>
      </c>
      <c r="F202" s="0" t="s">
        <v>845</v>
      </c>
      <c r="G202" s="0" t="s">
        <v>1104</v>
      </c>
      <c r="J202" s="0" t="s">
        <v>972</v>
      </c>
      <c r="K202" s="0" t="s">
        <v>1111</v>
      </c>
      <c r="L202" s="0" t="s">
        <v>1112</v>
      </c>
      <c r="N202" s="0" t="s">
        <v>68</v>
      </c>
    </row>
    <row customHeight="1" ht="10.5">
      <c r="B203" s="0" t="s">
        <v>19</v>
      </c>
      <c r="C203" s="0">
        <v>31237417</v>
      </c>
      <c r="D203" s="0" t="s">
        <v>1102</v>
      </c>
      <c r="E203" s="0" t="s">
        <v>1103</v>
      </c>
      <c r="F203" s="0" t="s">
        <v>845</v>
      </c>
      <c r="G203" s="0" t="s">
        <v>1104</v>
      </c>
      <c r="J203" s="0" t="s">
        <v>972</v>
      </c>
      <c r="K203" s="0" t="s">
        <v>1113</v>
      </c>
      <c r="L203" s="0" t="s">
        <v>1114</v>
      </c>
      <c r="N203" s="0" t="s">
        <v>68</v>
      </c>
    </row>
    <row customHeight="1" ht="10.5">
      <c r="B204" s="0" t="s">
        <v>19</v>
      </c>
      <c r="C204" s="0">
        <v>31237417</v>
      </c>
      <c r="D204" s="0" t="s">
        <v>1102</v>
      </c>
      <c r="E204" s="0" t="s">
        <v>1103</v>
      </c>
      <c r="F204" s="0" t="s">
        <v>845</v>
      </c>
      <c r="G204" s="0" t="s">
        <v>1104</v>
      </c>
      <c r="J204" s="0" t="s">
        <v>972</v>
      </c>
      <c r="K204" s="0" t="s">
        <v>1115</v>
      </c>
      <c r="L204" s="0" t="s">
        <v>1116</v>
      </c>
      <c r="N204" s="0" t="s">
        <v>68</v>
      </c>
    </row>
    <row customHeight="1" ht="10.5">
      <c r="B205" s="0" t="s">
        <v>19</v>
      </c>
      <c r="C205" s="0">
        <v>31716103</v>
      </c>
      <c r="D205" s="0" t="s">
        <v>1117</v>
      </c>
      <c r="E205" s="0" t="s">
        <v>1118</v>
      </c>
      <c r="F205" s="0" t="s">
        <v>808</v>
      </c>
      <c r="G205" s="0" t="s">
        <v>1119</v>
      </c>
      <c r="H205" s="0" t="s">
        <v>527</v>
      </c>
      <c r="J205" s="0" t="s">
        <v>1120</v>
      </c>
      <c r="K205" s="0" t="s">
        <v>1121</v>
      </c>
      <c r="L205" s="0" t="s">
        <v>1122</v>
      </c>
      <c r="M205" s="0" t="s">
        <v>61</v>
      </c>
      <c r="N205" s="0" t="s">
        <v>68</v>
      </c>
    </row>
    <row customHeight="1" ht="10.5">
      <c r="B206" s="0" t="s">
        <v>19</v>
      </c>
      <c r="C206" s="0">
        <v>31716103</v>
      </c>
      <c r="D206" s="0" t="s">
        <v>1117</v>
      </c>
      <c r="E206" s="0" t="s">
        <v>1118</v>
      </c>
      <c r="F206" s="0" t="s">
        <v>808</v>
      </c>
      <c r="G206" s="0" t="s">
        <v>1119</v>
      </c>
      <c r="H206" s="0" t="s">
        <v>527</v>
      </c>
      <c r="J206" s="0" t="s">
        <v>1120</v>
      </c>
      <c r="K206" s="0" t="s">
        <v>1123</v>
      </c>
      <c r="L206" s="0" t="s">
        <v>1124</v>
      </c>
      <c r="M206" s="0" t="s">
        <v>61</v>
      </c>
      <c r="N206" s="0" t="s">
        <v>68</v>
      </c>
    </row>
    <row customHeight="1" ht="10.5">
      <c r="B207" s="0" t="s">
        <v>19</v>
      </c>
      <c r="C207" s="0">
        <v>31716103</v>
      </c>
      <c r="D207" s="0" t="s">
        <v>1117</v>
      </c>
      <c r="E207" s="0" t="s">
        <v>1118</v>
      </c>
      <c r="F207" s="0" t="s">
        <v>808</v>
      </c>
      <c r="G207" s="0" t="s">
        <v>1119</v>
      </c>
      <c r="H207" s="0" t="s">
        <v>527</v>
      </c>
      <c r="J207" s="0" t="s">
        <v>1120</v>
      </c>
      <c r="K207" s="0" t="s">
        <v>1125</v>
      </c>
      <c r="L207" s="0" t="s">
        <v>1126</v>
      </c>
      <c r="M207" s="0" t="s">
        <v>61</v>
      </c>
      <c r="N207" s="0" t="s">
        <v>68</v>
      </c>
    </row>
    <row customHeight="1" ht="10.5">
      <c r="B208" s="0" t="s">
        <v>19</v>
      </c>
      <c r="C208" s="0">
        <v>31716103</v>
      </c>
      <c r="D208" s="0" t="s">
        <v>1117</v>
      </c>
      <c r="E208" s="0" t="s">
        <v>1118</v>
      </c>
      <c r="F208" s="0" t="s">
        <v>808</v>
      </c>
      <c r="G208" s="0" t="s">
        <v>1119</v>
      </c>
      <c r="H208" s="0" t="s">
        <v>527</v>
      </c>
      <c r="J208" s="0" t="s">
        <v>1120</v>
      </c>
      <c r="K208" s="0" t="s">
        <v>1127</v>
      </c>
      <c r="L208" s="0" t="s">
        <v>1128</v>
      </c>
      <c r="M208" s="0" t="s">
        <v>61</v>
      </c>
      <c r="N208" s="0" t="s">
        <v>68</v>
      </c>
    </row>
    <row customHeight="1" ht="10.5">
      <c r="B209" s="0" t="s">
        <v>19</v>
      </c>
      <c r="C209" s="0">
        <v>26356515</v>
      </c>
      <c r="D209" s="0" t="s">
        <v>1129</v>
      </c>
      <c r="E209" s="0" t="s">
        <v>1130</v>
      </c>
      <c r="F209" s="0" t="s">
        <v>808</v>
      </c>
      <c r="G209" s="0" t="s">
        <v>1131</v>
      </c>
      <c r="H209" s="0" t="s">
        <v>527</v>
      </c>
      <c r="J209" s="0" t="s">
        <v>71</v>
      </c>
      <c r="K209" s="0" t="s">
        <v>71</v>
      </c>
      <c r="L209" s="0" t="s">
        <v>76</v>
      </c>
      <c r="M209" s="0" t="s">
        <v>61</v>
      </c>
      <c r="N209" s="0" t="s">
        <v>68</v>
      </c>
    </row>
    <row customHeight="1" ht="10.5">
      <c r="B210" s="0" t="s">
        <v>19</v>
      </c>
      <c r="C210" s="0">
        <v>31057141</v>
      </c>
      <c r="D210" s="0" t="s">
        <v>1132</v>
      </c>
      <c r="E210" s="0" t="s">
        <v>1133</v>
      </c>
      <c r="F210" s="0" t="s">
        <v>970</v>
      </c>
      <c r="G210" s="0" t="s">
        <v>1134</v>
      </c>
      <c r="H210" s="0" t="s">
        <v>527</v>
      </c>
      <c r="J210" s="0" t="s">
        <v>863</v>
      </c>
      <c r="K210" s="0" t="s">
        <v>864</v>
      </c>
      <c r="L210" s="0" t="s">
        <v>865</v>
      </c>
      <c r="M210" s="0" t="s">
        <v>61</v>
      </c>
      <c r="N210" s="0" t="s">
        <v>68</v>
      </c>
    </row>
    <row customHeight="1" ht="10.5">
      <c r="B211" s="0" t="s">
        <v>19</v>
      </c>
      <c r="C211" s="0">
        <v>31552090</v>
      </c>
      <c r="D211" s="0" t="s">
        <v>1135</v>
      </c>
      <c r="E211" s="0" t="s">
        <v>1136</v>
      </c>
      <c r="F211" s="0" t="s">
        <v>845</v>
      </c>
      <c r="G211" s="0" t="s">
        <v>1137</v>
      </c>
      <c r="H211" s="0" t="s">
        <v>53</v>
      </c>
      <c r="J211" s="0" t="s">
        <v>599</v>
      </c>
      <c r="K211" s="0" t="s">
        <v>600</v>
      </c>
      <c r="L211" s="0" t="s">
        <v>601</v>
      </c>
      <c r="M211" s="0" t="s">
        <v>61</v>
      </c>
      <c r="N211" s="0" t="s">
        <v>68</v>
      </c>
    </row>
    <row customHeight="1" ht="10.5">
      <c r="B212" s="0" t="s">
        <v>19</v>
      </c>
      <c r="C212" s="0">
        <v>30857962</v>
      </c>
      <c r="D212" s="0" t="s">
        <v>1138</v>
      </c>
      <c r="E212" s="0" t="s">
        <v>1139</v>
      </c>
      <c r="F212" s="0" t="s">
        <v>573</v>
      </c>
      <c r="G212" s="0" t="s">
        <v>1140</v>
      </c>
      <c r="J212" s="0" t="s">
        <v>1062</v>
      </c>
      <c r="K212" s="0" t="s">
        <v>1141</v>
      </c>
      <c r="L212" s="0" t="s">
        <v>1142</v>
      </c>
      <c r="N212" s="0" t="s">
        <v>68</v>
      </c>
    </row>
    <row customHeight="1" ht="10.5">
      <c r="B213" s="0" t="s">
        <v>19</v>
      </c>
      <c r="C213" s="0">
        <v>30857962</v>
      </c>
      <c r="D213" s="0" t="s">
        <v>1138</v>
      </c>
      <c r="E213" s="0" t="s">
        <v>1139</v>
      </c>
      <c r="F213" s="0" t="s">
        <v>573</v>
      </c>
      <c r="G213" s="0" t="s">
        <v>1140</v>
      </c>
      <c r="H213" s="0" t="s">
        <v>527</v>
      </c>
      <c r="J213" s="0" t="s">
        <v>633</v>
      </c>
      <c r="K213" s="0" t="s">
        <v>1143</v>
      </c>
      <c r="L213" s="0" t="s">
        <v>1144</v>
      </c>
      <c r="M213" s="0" t="s">
        <v>61</v>
      </c>
      <c r="N213" s="0" t="s">
        <v>249</v>
      </c>
    </row>
    <row customHeight="1" ht="10.5">
      <c r="B214" s="0" t="s">
        <v>19</v>
      </c>
      <c r="C214" s="0">
        <v>30857962</v>
      </c>
      <c r="D214" s="0" t="s">
        <v>1138</v>
      </c>
      <c r="E214" s="0" t="s">
        <v>1139</v>
      </c>
      <c r="F214" s="0" t="s">
        <v>573</v>
      </c>
      <c r="G214" s="0" t="s">
        <v>1140</v>
      </c>
      <c r="H214" s="0" t="s">
        <v>527</v>
      </c>
      <c r="J214" s="0" t="s">
        <v>599</v>
      </c>
      <c r="K214" s="0" t="s">
        <v>847</v>
      </c>
      <c r="L214" s="0" t="s">
        <v>848</v>
      </c>
      <c r="M214" s="0" t="s">
        <v>61</v>
      </c>
      <c r="N214" s="0" t="s">
        <v>249</v>
      </c>
    </row>
    <row customHeight="1" ht="10.5">
      <c r="B215" s="0" t="s">
        <v>19</v>
      </c>
      <c r="C215" s="0">
        <v>30857962</v>
      </c>
      <c r="D215" s="0" t="s">
        <v>1138</v>
      </c>
      <c r="E215" s="0" t="s">
        <v>1139</v>
      </c>
      <c r="F215" s="0" t="s">
        <v>573</v>
      </c>
      <c r="G215" s="0" t="s">
        <v>1140</v>
      </c>
      <c r="H215" s="0" t="s">
        <v>527</v>
      </c>
      <c r="J215" s="0" t="s">
        <v>599</v>
      </c>
      <c r="K215" s="0" t="s">
        <v>1145</v>
      </c>
      <c r="L215" s="0" t="s">
        <v>1146</v>
      </c>
      <c r="M215" s="0" t="s">
        <v>61</v>
      </c>
      <c r="N215" s="0" t="s">
        <v>249</v>
      </c>
    </row>
    <row customHeight="1" ht="10.5">
      <c r="B216" s="0" t="s">
        <v>19</v>
      </c>
      <c r="C216" s="0">
        <v>28855799</v>
      </c>
      <c r="D216" s="0" t="s">
        <v>1147</v>
      </c>
      <c r="E216" s="0" t="s">
        <v>1148</v>
      </c>
      <c r="F216" s="0" t="s">
        <v>573</v>
      </c>
      <c r="G216" s="0" t="s">
        <v>1149</v>
      </c>
      <c r="H216" s="0" t="s">
        <v>527</v>
      </c>
      <c r="J216" s="0" t="s">
        <v>1062</v>
      </c>
      <c r="K216" s="0" t="s">
        <v>1141</v>
      </c>
      <c r="L216" s="0" t="s">
        <v>1142</v>
      </c>
      <c r="M216" s="0" t="s">
        <v>61</v>
      </c>
      <c r="N216" s="0" t="s">
        <v>68</v>
      </c>
    </row>
    <row customHeight="1" ht="10.5">
      <c r="B217" s="0" t="s">
        <v>19</v>
      </c>
      <c r="C217" s="0">
        <v>28855799</v>
      </c>
      <c r="D217" s="0" t="s">
        <v>1147</v>
      </c>
      <c r="E217" s="0" t="s">
        <v>1148</v>
      </c>
      <c r="F217" s="0" t="s">
        <v>573</v>
      </c>
      <c r="G217" s="0" t="s">
        <v>1149</v>
      </c>
      <c r="H217" s="0" t="s">
        <v>527</v>
      </c>
      <c r="J217" s="0" t="s">
        <v>633</v>
      </c>
      <c r="K217" s="0" t="s">
        <v>1143</v>
      </c>
      <c r="L217" s="0" t="s">
        <v>1144</v>
      </c>
      <c r="M217" s="0" t="s">
        <v>61</v>
      </c>
      <c r="N217" s="0" t="s">
        <v>68</v>
      </c>
    </row>
    <row customHeight="1" ht="10.5">
      <c r="B218" s="0" t="s">
        <v>19</v>
      </c>
      <c r="C218" s="0">
        <v>31544095</v>
      </c>
      <c r="D218" s="0" t="s">
        <v>1150</v>
      </c>
      <c r="E218" s="0" t="s">
        <v>1151</v>
      </c>
      <c r="F218" s="0" t="s">
        <v>802</v>
      </c>
      <c r="G218" s="0" t="s">
        <v>1152</v>
      </c>
      <c r="H218" s="0" t="s">
        <v>527</v>
      </c>
      <c r="J218" s="0" t="s">
        <v>591</v>
      </c>
      <c r="K218" s="0" t="s">
        <v>591</v>
      </c>
      <c r="L218" s="0" t="s">
        <v>592</v>
      </c>
      <c r="M218" s="0" t="s">
        <v>61</v>
      </c>
      <c r="N218" s="0" t="s">
        <v>249</v>
      </c>
    </row>
    <row customHeight="1" ht="10.5">
      <c r="B219" s="0" t="s">
        <v>19</v>
      </c>
      <c r="C219" s="0">
        <v>31206546</v>
      </c>
      <c r="D219" s="0" t="s">
        <v>1153</v>
      </c>
      <c r="E219" s="0" t="s">
        <v>1154</v>
      </c>
      <c r="F219" s="0" t="s">
        <v>946</v>
      </c>
      <c r="G219" s="0" t="s">
        <v>1155</v>
      </c>
      <c r="H219" s="0" t="s">
        <v>527</v>
      </c>
      <c r="J219" s="0" t="s">
        <v>685</v>
      </c>
      <c r="K219" s="0" t="s">
        <v>688</v>
      </c>
      <c r="L219" s="0" t="s">
        <v>689</v>
      </c>
      <c r="M219" s="0" t="s">
        <v>61</v>
      </c>
      <c r="N219" s="0" t="s">
        <v>68</v>
      </c>
    </row>
    <row customHeight="1" ht="10.5">
      <c r="B220" s="0" t="s">
        <v>19</v>
      </c>
      <c r="C220" s="0">
        <v>31380707</v>
      </c>
      <c r="D220" s="0" t="s">
        <v>1156</v>
      </c>
      <c r="E220" s="0" t="s">
        <v>1157</v>
      </c>
      <c r="F220" s="0" t="s">
        <v>729</v>
      </c>
      <c r="G220" s="0" t="s">
        <v>1158</v>
      </c>
      <c r="H220" s="0" t="s">
        <v>527</v>
      </c>
      <c r="J220" s="0" t="s">
        <v>631</v>
      </c>
      <c r="K220" s="0" t="s">
        <v>631</v>
      </c>
      <c r="L220" s="0" t="s">
        <v>632</v>
      </c>
      <c r="M220" s="0" t="s">
        <v>61</v>
      </c>
      <c r="N220" s="0" t="s">
        <v>68</v>
      </c>
    </row>
    <row customHeight="1" ht="10.5">
      <c r="B221" s="0" t="s">
        <v>19</v>
      </c>
      <c r="C221" s="0">
        <v>31475437</v>
      </c>
      <c r="D221" s="0" t="s">
        <v>1159</v>
      </c>
      <c r="E221" s="0" t="s">
        <v>1160</v>
      </c>
      <c r="F221" s="0" t="s">
        <v>573</v>
      </c>
      <c r="G221" s="0" t="s">
        <v>1161</v>
      </c>
      <c r="H221" s="0" t="s">
        <v>527</v>
      </c>
      <c r="J221" s="0" t="s">
        <v>744</v>
      </c>
      <c r="K221" s="0" t="s">
        <v>779</v>
      </c>
      <c r="L221" s="0" t="s">
        <v>780</v>
      </c>
      <c r="M221" s="0" t="s">
        <v>61</v>
      </c>
      <c r="N221" s="0" t="s">
        <v>249</v>
      </c>
    </row>
    <row customHeight="1" ht="10.5">
      <c r="B222" s="0" t="s">
        <v>19</v>
      </c>
      <c r="C222" s="0">
        <v>31475437</v>
      </c>
      <c r="D222" s="0" t="s">
        <v>1159</v>
      </c>
      <c r="E222" s="0" t="s">
        <v>1160</v>
      </c>
      <c r="F222" s="0" t="s">
        <v>573</v>
      </c>
      <c r="G222" s="0" t="s">
        <v>1161</v>
      </c>
      <c r="H222" s="0" t="s">
        <v>527</v>
      </c>
      <c r="J222" s="0" t="s">
        <v>744</v>
      </c>
      <c r="K222" s="0" t="s">
        <v>779</v>
      </c>
      <c r="L222" s="0" t="s">
        <v>780</v>
      </c>
      <c r="M222" s="0" t="s">
        <v>61</v>
      </c>
      <c r="N222" s="0" t="s">
        <v>68</v>
      </c>
    </row>
    <row customHeight="1" ht="10.5">
      <c r="B223" s="0" t="s">
        <v>19</v>
      </c>
      <c r="C223" s="0">
        <v>31459511</v>
      </c>
      <c r="D223" s="0" t="s">
        <v>1162</v>
      </c>
      <c r="E223" s="0" t="s">
        <v>1163</v>
      </c>
      <c r="F223" s="0" t="s">
        <v>845</v>
      </c>
      <c r="G223" s="0" t="s">
        <v>1164</v>
      </c>
      <c r="H223" s="0" t="s">
        <v>528</v>
      </c>
      <c r="J223" s="0" t="s">
        <v>599</v>
      </c>
      <c r="K223" s="0" t="s">
        <v>600</v>
      </c>
      <c r="L223" s="0" t="s">
        <v>601</v>
      </c>
      <c r="M223" s="0" t="s">
        <v>61</v>
      </c>
      <c r="N223" s="0" t="s">
        <v>68</v>
      </c>
    </row>
    <row customHeight="1" ht="10.5">
      <c r="B224" s="0" t="s">
        <v>19</v>
      </c>
      <c r="C224" s="0">
        <v>26647667</v>
      </c>
      <c r="D224" s="0" t="s">
        <v>1165</v>
      </c>
      <c r="E224" s="0" t="s">
        <v>1166</v>
      </c>
      <c r="F224" s="0" t="s">
        <v>830</v>
      </c>
      <c r="G224" s="0" t="s">
        <v>1167</v>
      </c>
      <c r="H224" s="0" t="s">
        <v>53</v>
      </c>
      <c r="J224" s="0" t="s">
        <v>575</v>
      </c>
      <c r="K224" s="0" t="s">
        <v>694</v>
      </c>
      <c r="L224" s="0" t="s">
        <v>695</v>
      </c>
      <c r="M224" s="0" t="s">
        <v>61</v>
      </c>
      <c r="N224" s="0" t="s">
        <v>68</v>
      </c>
    </row>
    <row customHeight="1" ht="10.5">
      <c r="B225" s="0" t="s">
        <v>19</v>
      </c>
      <c r="C225" s="0">
        <v>31714995</v>
      </c>
      <c r="D225" s="0" t="s">
        <v>1168</v>
      </c>
      <c r="E225" s="0" t="s">
        <v>1169</v>
      </c>
      <c r="F225" s="0" t="s">
        <v>1170</v>
      </c>
      <c r="G225" s="0" t="s">
        <v>1171</v>
      </c>
      <c r="H225" s="0" t="s">
        <v>527</v>
      </c>
      <c r="J225" s="0" t="s">
        <v>731</v>
      </c>
      <c r="K225" s="0" t="s">
        <v>1172</v>
      </c>
      <c r="L225" s="0" t="s">
        <v>1173</v>
      </c>
      <c r="M225" s="0" t="s">
        <v>61</v>
      </c>
      <c r="N225" s="0" t="s">
        <v>68</v>
      </c>
    </row>
    <row customHeight="1" ht="10.5">
      <c r="B226" s="0" t="s">
        <v>19</v>
      </c>
      <c r="C226" s="0">
        <v>31714995</v>
      </c>
      <c r="D226" s="0" t="s">
        <v>1168</v>
      </c>
      <c r="E226" s="0" t="s">
        <v>1169</v>
      </c>
      <c r="F226" s="0" t="s">
        <v>1170</v>
      </c>
      <c r="G226" s="0" t="s">
        <v>1171</v>
      </c>
      <c r="H226" s="0" t="s">
        <v>528</v>
      </c>
      <c r="J226" s="0" t="s">
        <v>731</v>
      </c>
      <c r="K226" s="0" t="s">
        <v>1174</v>
      </c>
      <c r="L226" s="0" t="s">
        <v>1175</v>
      </c>
      <c r="M226" s="0" t="s">
        <v>61</v>
      </c>
      <c r="N226" s="0" t="s">
        <v>68</v>
      </c>
    </row>
    <row customHeight="1" ht="10.5">
      <c r="B227" s="0" t="s">
        <v>19</v>
      </c>
      <c r="C227" s="0">
        <v>31714995</v>
      </c>
      <c r="D227" s="0" t="s">
        <v>1168</v>
      </c>
      <c r="E227" s="0" t="s">
        <v>1169</v>
      </c>
      <c r="F227" s="0" t="s">
        <v>1170</v>
      </c>
      <c r="G227" s="0" t="s">
        <v>1171</v>
      </c>
      <c r="H227" s="0" t="s">
        <v>527</v>
      </c>
      <c r="J227" s="0" t="s">
        <v>731</v>
      </c>
      <c r="K227" s="0" t="s">
        <v>732</v>
      </c>
      <c r="L227" s="0" t="s">
        <v>733</v>
      </c>
      <c r="M227" s="0" t="s">
        <v>61</v>
      </c>
      <c r="N227" s="0" t="s">
        <v>68</v>
      </c>
    </row>
    <row customHeight="1" ht="10.5">
      <c r="B228" s="0" t="s">
        <v>19</v>
      </c>
      <c r="C228" s="0">
        <v>31100256</v>
      </c>
      <c r="D228" s="0" t="s">
        <v>1176</v>
      </c>
      <c r="E228" s="0" t="s">
        <v>1177</v>
      </c>
      <c r="F228" s="0" t="s">
        <v>729</v>
      </c>
      <c r="G228" s="0" t="s">
        <v>1178</v>
      </c>
      <c r="J228" s="0" t="s">
        <v>611</v>
      </c>
      <c r="K228" s="0" t="s">
        <v>612</v>
      </c>
      <c r="L228" s="0" t="s">
        <v>613</v>
      </c>
      <c r="N228" s="0" t="s">
        <v>68</v>
      </c>
    </row>
    <row customHeight="1" ht="10.5">
      <c r="B229" s="0" t="s">
        <v>19</v>
      </c>
      <c r="C229" s="0">
        <v>31100256</v>
      </c>
      <c r="D229" s="0" t="s">
        <v>1176</v>
      </c>
      <c r="E229" s="0" t="s">
        <v>1177</v>
      </c>
      <c r="F229" s="0" t="s">
        <v>729</v>
      </c>
      <c r="G229" s="0" t="s">
        <v>1178</v>
      </c>
      <c r="J229" s="0" t="s">
        <v>731</v>
      </c>
      <c r="K229" s="0" t="s">
        <v>1179</v>
      </c>
      <c r="L229" s="0" t="s">
        <v>1180</v>
      </c>
      <c r="N229" s="0" t="s">
        <v>68</v>
      </c>
    </row>
    <row customHeight="1" ht="10.5">
      <c r="B230" s="0" t="s">
        <v>19</v>
      </c>
      <c r="C230" s="0">
        <v>31100256</v>
      </c>
      <c r="D230" s="0" t="s">
        <v>1176</v>
      </c>
      <c r="E230" s="0" t="s">
        <v>1177</v>
      </c>
      <c r="F230" s="0" t="s">
        <v>729</v>
      </c>
      <c r="G230" s="0" t="s">
        <v>1178</v>
      </c>
      <c r="J230" s="0" t="s">
        <v>731</v>
      </c>
      <c r="K230" s="0" t="s">
        <v>1181</v>
      </c>
      <c r="L230" s="0" t="s">
        <v>1182</v>
      </c>
      <c r="N230" s="0" t="s">
        <v>68</v>
      </c>
    </row>
    <row customHeight="1" ht="10.5">
      <c r="B231" s="0" t="s">
        <v>19</v>
      </c>
      <c r="C231" s="0">
        <v>31100256</v>
      </c>
      <c r="D231" s="0" t="s">
        <v>1176</v>
      </c>
      <c r="E231" s="0" t="s">
        <v>1177</v>
      </c>
      <c r="F231" s="0" t="s">
        <v>729</v>
      </c>
      <c r="G231" s="0" t="s">
        <v>1178</v>
      </c>
      <c r="J231" s="0" t="s">
        <v>731</v>
      </c>
      <c r="K231" s="0" t="s">
        <v>1183</v>
      </c>
      <c r="L231" s="0" t="s">
        <v>1184</v>
      </c>
      <c r="N231" s="0" t="s">
        <v>68</v>
      </c>
    </row>
    <row customHeight="1" ht="10.5">
      <c r="B232" s="0" t="s">
        <v>19</v>
      </c>
      <c r="C232" s="0">
        <v>31100256</v>
      </c>
      <c r="D232" s="0" t="s">
        <v>1176</v>
      </c>
      <c r="E232" s="0" t="s">
        <v>1177</v>
      </c>
      <c r="F232" s="0" t="s">
        <v>729</v>
      </c>
      <c r="G232" s="0" t="s">
        <v>1178</v>
      </c>
      <c r="J232" s="0" t="s">
        <v>731</v>
      </c>
      <c r="K232" s="0" t="s">
        <v>1185</v>
      </c>
      <c r="L232" s="0" t="s">
        <v>1186</v>
      </c>
      <c r="N232" s="0" t="s">
        <v>68</v>
      </c>
    </row>
    <row customHeight="1" ht="10.5">
      <c r="B233" s="0" t="s">
        <v>19</v>
      </c>
      <c r="C233" s="0">
        <v>31100256</v>
      </c>
      <c r="D233" s="0" t="s">
        <v>1176</v>
      </c>
      <c r="E233" s="0" t="s">
        <v>1177</v>
      </c>
      <c r="F233" s="0" t="s">
        <v>729</v>
      </c>
      <c r="G233" s="0" t="s">
        <v>1178</v>
      </c>
      <c r="H233" s="0" t="s">
        <v>527</v>
      </c>
      <c r="J233" s="0" t="s">
        <v>1120</v>
      </c>
      <c r="K233" s="0" t="s">
        <v>1187</v>
      </c>
      <c r="L233" s="0" t="s">
        <v>1188</v>
      </c>
      <c r="M233" s="0" t="s">
        <v>61</v>
      </c>
      <c r="N233" s="0" t="s">
        <v>68</v>
      </c>
    </row>
    <row customHeight="1" ht="10.5">
      <c r="B234" s="0" t="s">
        <v>19</v>
      </c>
      <c r="C234" s="0">
        <v>31100256</v>
      </c>
      <c r="D234" s="0" t="s">
        <v>1176</v>
      </c>
      <c r="E234" s="0" t="s">
        <v>1177</v>
      </c>
      <c r="F234" s="0" t="s">
        <v>729</v>
      </c>
      <c r="G234" s="0" t="s">
        <v>1178</v>
      </c>
      <c r="H234" s="0" t="s">
        <v>527</v>
      </c>
      <c r="J234" s="0" t="s">
        <v>1120</v>
      </c>
      <c r="K234" s="0" t="s">
        <v>1121</v>
      </c>
      <c r="L234" s="0" t="s">
        <v>1122</v>
      </c>
      <c r="M234" s="0" t="s">
        <v>61</v>
      </c>
      <c r="N234" s="0" t="s">
        <v>68</v>
      </c>
    </row>
    <row customHeight="1" ht="10.5">
      <c r="B235" s="0" t="s">
        <v>19</v>
      </c>
      <c r="C235" s="0">
        <v>31100256</v>
      </c>
      <c r="D235" s="0" t="s">
        <v>1176</v>
      </c>
      <c r="E235" s="0" t="s">
        <v>1177</v>
      </c>
      <c r="F235" s="0" t="s">
        <v>729</v>
      </c>
      <c r="G235" s="0" t="s">
        <v>1178</v>
      </c>
      <c r="H235" s="0" t="s">
        <v>527</v>
      </c>
      <c r="J235" s="0" t="s">
        <v>1120</v>
      </c>
      <c r="K235" s="0" t="s">
        <v>1189</v>
      </c>
      <c r="L235" s="0" t="s">
        <v>1190</v>
      </c>
      <c r="M235" s="0" t="s">
        <v>61</v>
      </c>
      <c r="N235" s="0" t="s">
        <v>68</v>
      </c>
    </row>
    <row customHeight="1" ht="10.5">
      <c r="B236" s="0" t="s">
        <v>19</v>
      </c>
      <c r="C236" s="0">
        <v>31486539</v>
      </c>
      <c r="D236" s="0" t="s">
        <v>1191</v>
      </c>
      <c r="E236" s="0" t="s">
        <v>1192</v>
      </c>
      <c r="F236" s="0" t="s">
        <v>808</v>
      </c>
      <c r="G236" s="0" t="s">
        <v>1193</v>
      </c>
      <c r="H236" s="0" t="s">
        <v>525</v>
      </c>
      <c r="J236" s="0" t="s">
        <v>71</v>
      </c>
      <c r="K236" s="0" t="s">
        <v>71</v>
      </c>
      <c r="L236" s="0" t="s">
        <v>76</v>
      </c>
      <c r="M236" s="0" t="s">
        <v>61</v>
      </c>
      <c r="N236" s="0" t="s">
        <v>68</v>
      </c>
    </row>
    <row customHeight="1" ht="10.5">
      <c r="B237" s="0" t="s">
        <v>19</v>
      </c>
      <c r="C237" s="0">
        <v>31737466</v>
      </c>
      <c r="D237" s="0" t="s">
        <v>1194</v>
      </c>
      <c r="E237" s="0" t="s">
        <v>1195</v>
      </c>
      <c r="F237" s="0" t="s">
        <v>802</v>
      </c>
      <c r="G237" s="0" t="s">
        <v>1196</v>
      </c>
      <c r="J237" s="0" t="s">
        <v>640</v>
      </c>
      <c r="K237" s="0" t="s">
        <v>663</v>
      </c>
      <c r="L237" s="0" t="s">
        <v>664</v>
      </c>
      <c r="N237" s="0" t="s">
        <v>68</v>
      </c>
    </row>
    <row customHeight="1" ht="10.5">
      <c r="B238" s="0" t="s">
        <v>19</v>
      </c>
      <c r="C238" s="0">
        <v>30838049</v>
      </c>
      <c r="D238" s="0" t="s">
        <v>1197</v>
      </c>
      <c r="E238" s="0" t="s">
        <v>1198</v>
      </c>
      <c r="F238" s="0" t="s">
        <v>573</v>
      </c>
      <c r="G238" s="0" t="s">
        <v>1199</v>
      </c>
      <c r="J238" s="0" t="s">
        <v>565</v>
      </c>
      <c r="K238" s="0" t="s">
        <v>565</v>
      </c>
      <c r="L238" s="0" t="s">
        <v>566</v>
      </c>
      <c r="N238" s="0" t="s">
        <v>68</v>
      </c>
    </row>
    <row customHeight="1" ht="10.5">
      <c r="B239" s="0" t="s">
        <v>19</v>
      </c>
      <c r="C239" s="0">
        <v>30838049</v>
      </c>
      <c r="D239" s="0" t="s">
        <v>1197</v>
      </c>
      <c r="E239" s="0" t="s">
        <v>1198</v>
      </c>
      <c r="F239" s="0" t="s">
        <v>573</v>
      </c>
      <c r="G239" s="0" t="s">
        <v>1199</v>
      </c>
      <c r="J239" s="0" t="s">
        <v>1200</v>
      </c>
      <c r="K239" s="0" t="s">
        <v>1201</v>
      </c>
      <c r="L239" s="0" t="s">
        <v>1202</v>
      </c>
      <c r="N239" s="0" t="s">
        <v>68</v>
      </c>
    </row>
    <row customHeight="1" ht="10.5">
      <c r="B240" s="0" t="s">
        <v>19</v>
      </c>
      <c r="C240" s="0">
        <v>30838049</v>
      </c>
      <c r="D240" s="0" t="s">
        <v>1197</v>
      </c>
      <c r="E240" s="0" t="s">
        <v>1198</v>
      </c>
      <c r="F240" s="0" t="s">
        <v>573</v>
      </c>
      <c r="G240" s="0" t="s">
        <v>1199</v>
      </c>
      <c r="J240" s="0" t="s">
        <v>685</v>
      </c>
      <c r="K240" s="0" t="s">
        <v>1080</v>
      </c>
      <c r="L240" s="0" t="s">
        <v>1081</v>
      </c>
      <c r="N240" s="0" t="s">
        <v>68</v>
      </c>
    </row>
    <row customHeight="1" ht="10.5">
      <c r="B241" s="0" t="s">
        <v>19</v>
      </c>
      <c r="C241" s="0">
        <v>30838049</v>
      </c>
      <c r="D241" s="0" t="s">
        <v>1197</v>
      </c>
      <c r="E241" s="0" t="s">
        <v>1198</v>
      </c>
      <c r="F241" s="0" t="s">
        <v>573</v>
      </c>
      <c r="G241" s="0" t="s">
        <v>1199</v>
      </c>
      <c r="H241" s="0" t="s">
        <v>527</v>
      </c>
      <c r="J241" s="0" t="s">
        <v>1096</v>
      </c>
      <c r="K241" s="0" t="s">
        <v>1097</v>
      </c>
      <c r="L241" s="0" t="s">
        <v>1098</v>
      </c>
      <c r="M241" s="0" t="s">
        <v>61</v>
      </c>
      <c r="N241" s="0" t="s">
        <v>249</v>
      </c>
    </row>
    <row customHeight="1" ht="10.5">
      <c r="B242" s="0" t="s">
        <v>19</v>
      </c>
      <c r="C242" s="0">
        <v>31710687</v>
      </c>
      <c r="D242" s="0" t="s">
        <v>1203</v>
      </c>
      <c r="E242" s="0" t="s">
        <v>1204</v>
      </c>
      <c r="F242" s="0" t="s">
        <v>796</v>
      </c>
      <c r="G242" s="0" t="s">
        <v>1205</v>
      </c>
      <c r="H242" s="0" t="s">
        <v>527</v>
      </c>
      <c r="J242" s="0" t="s">
        <v>701</v>
      </c>
      <c r="K242" s="0" t="s">
        <v>708</v>
      </c>
      <c r="L242" s="0" t="s">
        <v>709</v>
      </c>
      <c r="M242" s="0" t="s">
        <v>61</v>
      </c>
      <c r="N242" s="0" t="s">
        <v>68</v>
      </c>
    </row>
    <row customHeight="1" ht="10.5">
      <c r="B243" s="0" t="s">
        <v>19</v>
      </c>
      <c r="C243" s="0">
        <v>28504015</v>
      </c>
      <c r="D243" s="0" t="s">
        <v>1206</v>
      </c>
      <c r="E243" s="0" t="s">
        <v>1207</v>
      </c>
      <c r="F243" s="0" t="s">
        <v>802</v>
      </c>
      <c r="G243" s="0" t="s">
        <v>1208</v>
      </c>
      <c r="H243" s="0" t="s">
        <v>527</v>
      </c>
      <c r="J243" s="0" t="s">
        <v>640</v>
      </c>
      <c r="K243" s="0" t="s">
        <v>663</v>
      </c>
      <c r="L243" s="0" t="s">
        <v>664</v>
      </c>
      <c r="M243" s="0" t="s">
        <v>61</v>
      </c>
      <c r="N243" s="0" t="s">
        <v>68</v>
      </c>
    </row>
    <row customHeight="1" ht="10.5">
      <c r="B244" s="0" t="s">
        <v>19</v>
      </c>
      <c r="C244" s="0">
        <v>31330016</v>
      </c>
      <c r="D244" s="0" t="s">
        <v>1209</v>
      </c>
      <c r="E244" s="0" t="s">
        <v>1210</v>
      </c>
      <c r="F244" s="0" t="s">
        <v>1211</v>
      </c>
      <c r="G244" s="0" t="s">
        <v>1212</v>
      </c>
      <c r="H244" s="0" t="s">
        <v>527</v>
      </c>
      <c r="J244" s="0" t="s">
        <v>623</v>
      </c>
      <c r="K244" s="0" t="s">
        <v>624</v>
      </c>
      <c r="L244" s="0" t="s">
        <v>625</v>
      </c>
      <c r="M244" s="0" t="s">
        <v>61</v>
      </c>
      <c r="N244" s="0" t="s">
        <v>249</v>
      </c>
    </row>
    <row customHeight="1" ht="10.5">
      <c r="B245" s="0" t="s">
        <v>19</v>
      </c>
      <c r="C245" s="0">
        <v>31656207</v>
      </c>
      <c r="D245" s="0" t="s">
        <v>1213</v>
      </c>
      <c r="E245" s="0" t="s">
        <v>1214</v>
      </c>
      <c r="F245" s="0" t="s">
        <v>796</v>
      </c>
      <c r="G245" s="0" t="s">
        <v>1215</v>
      </c>
      <c r="H245" s="0" t="s">
        <v>527</v>
      </c>
      <c r="J245" s="0" t="s">
        <v>623</v>
      </c>
      <c r="K245" s="0" t="s">
        <v>1216</v>
      </c>
      <c r="L245" s="0" t="s">
        <v>1217</v>
      </c>
      <c r="M245" s="0" t="s">
        <v>61</v>
      </c>
      <c r="N245" s="0" t="s">
        <v>68</v>
      </c>
    </row>
    <row customHeight="1" ht="10.5">
      <c r="B246" s="0" t="s">
        <v>19</v>
      </c>
      <c r="C246" s="0">
        <v>31656207</v>
      </c>
      <c r="D246" s="0" t="s">
        <v>1213</v>
      </c>
      <c r="E246" s="0" t="s">
        <v>1214</v>
      </c>
      <c r="F246" s="0" t="s">
        <v>796</v>
      </c>
      <c r="G246" s="0" t="s">
        <v>1215</v>
      </c>
      <c r="H246" s="0" t="s">
        <v>527</v>
      </c>
      <c r="J246" s="0" t="s">
        <v>623</v>
      </c>
      <c r="K246" s="0" t="s">
        <v>1218</v>
      </c>
      <c r="L246" s="0" t="s">
        <v>1219</v>
      </c>
      <c r="M246" s="0" t="s">
        <v>61</v>
      </c>
      <c r="N246" s="0" t="s">
        <v>68</v>
      </c>
    </row>
    <row customHeight="1" ht="10.5">
      <c r="B247" s="0" t="s">
        <v>19</v>
      </c>
      <c r="C247" s="0">
        <v>31656207</v>
      </c>
      <c r="D247" s="0" t="s">
        <v>1213</v>
      </c>
      <c r="E247" s="0" t="s">
        <v>1214</v>
      </c>
      <c r="F247" s="0" t="s">
        <v>796</v>
      </c>
      <c r="G247" s="0" t="s">
        <v>1215</v>
      </c>
      <c r="H247" s="0" t="s">
        <v>527</v>
      </c>
      <c r="J247" s="0" t="s">
        <v>623</v>
      </c>
      <c r="K247" s="0" t="s">
        <v>1220</v>
      </c>
      <c r="L247" s="0" t="s">
        <v>1221</v>
      </c>
      <c r="M247" s="0" t="s">
        <v>61</v>
      </c>
      <c r="N247" s="0" t="s">
        <v>68</v>
      </c>
    </row>
    <row customHeight="1" ht="10.5">
      <c r="B248" s="0" t="s">
        <v>19</v>
      </c>
      <c r="C248" s="0">
        <v>29648317</v>
      </c>
      <c r="D248" s="0" t="s">
        <v>1222</v>
      </c>
      <c r="E248" s="0" t="s">
        <v>1223</v>
      </c>
      <c r="F248" s="0" t="s">
        <v>808</v>
      </c>
      <c r="G248" s="0" t="s">
        <v>1224</v>
      </c>
      <c r="J248" s="0" t="s">
        <v>1225</v>
      </c>
      <c r="K248" s="0" t="s">
        <v>1226</v>
      </c>
      <c r="L248" s="0" t="s">
        <v>1227</v>
      </c>
      <c r="N248" s="0" t="s">
        <v>68</v>
      </c>
    </row>
    <row customHeight="1" ht="10.5">
      <c r="B249" s="0" t="s">
        <v>19</v>
      </c>
      <c r="C249" s="0">
        <v>29648317</v>
      </c>
      <c r="D249" s="0" t="s">
        <v>1222</v>
      </c>
      <c r="E249" s="0" t="s">
        <v>1223</v>
      </c>
      <c r="F249" s="0" t="s">
        <v>808</v>
      </c>
      <c r="G249" s="0" t="s">
        <v>1224</v>
      </c>
      <c r="H249" s="0" t="s">
        <v>527</v>
      </c>
      <c r="J249" s="0" t="s">
        <v>1228</v>
      </c>
      <c r="K249" s="0" t="s">
        <v>1229</v>
      </c>
      <c r="L249" s="0" t="s">
        <v>1230</v>
      </c>
      <c r="M249" s="0" t="s">
        <v>61</v>
      </c>
      <c r="N249" s="0" t="s">
        <v>68</v>
      </c>
    </row>
    <row customHeight="1" ht="10.5">
      <c r="B250" s="0" t="s">
        <v>19</v>
      </c>
      <c r="C250" s="0">
        <v>29648317</v>
      </c>
      <c r="D250" s="0" t="s">
        <v>1222</v>
      </c>
      <c r="E250" s="0" t="s">
        <v>1223</v>
      </c>
      <c r="F250" s="0" t="s">
        <v>808</v>
      </c>
      <c r="G250" s="0" t="s">
        <v>1224</v>
      </c>
      <c r="H250" s="0" t="s">
        <v>527</v>
      </c>
      <c r="J250" s="0" t="s">
        <v>1096</v>
      </c>
      <c r="K250" s="0" t="s">
        <v>1097</v>
      </c>
      <c r="L250" s="0" t="s">
        <v>1098</v>
      </c>
      <c r="M250" s="0" t="s">
        <v>61</v>
      </c>
      <c r="N250" s="0" t="s">
        <v>68</v>
      </c>
    </row>
    <row customHeight="1" ht="10.5">
      <c r="B251" s="0" t="s">
        <v>19</v>
      </c>
      <c r="C251" s="0">
        <v>31545268</v>
      </c>
      <c r="D251" s="0" t="s">
        <v>1231</v>
      </c>
      <c r="E251" s="0" t="s">
        <v>1232</v>
      </c>
      <c r="F251" s="0" t="s">
        <v>815</v>
      </c>
      <c r="G251" s="0" t="s">
        <v>1233</v>
      </c>
      <c r="H251" s="0" t="s">
        <v>527</v>
      </c>
      <c r="J251" s="0" t="s">
        <v>623</v>
      </c>
      <c r="K251" s="0" t="s">
        <v>1234</v>
      </c>
      <c r="L251" s="0" t="s">
        <v>1235</v>
      </c>
      <c r="M251" s="0" t="s">
        <v>61</v>
      </c>
      <c r="N251" s="0" t="s">
        <v>68</v>
      </c>
    </row>
    <row customHeight="1" ht="10.5">
      <c r="B252" s="0" t="s">
        <v>19</v>
      </c>
      <c r="C252" s="0">
        <v>31711765</v>
      </c>
      <c r="D252" s="0" t="s">
        <v>1236</v>
      </c>
      <c r="E252" s="0" t="s">
        <v>1237</v>
      </c>
      <c r="F252" s="0" t="s">
        <v>573</v>
      </c>
      <c r="G252" s="0" t="s">
        <v>1238</v>
      </c>
      <c r="H252" s="0" t="s">
        <v>527</v>
      </c>
      <c r="J252" s="0" t="s">
        <v>1062</v>
      </c>
      <c r="K252" s="0" t="s">
        <v>1141</v>
      </c>
      <c r="L252" s="0" t="s">
        <v>1142</v>
      </c>
      <c r="M252" s="0" t="s">
        <v>61</v>
      </c>
      <c r="N252" s="0" t="s">
        <v>68</v>
      </c>
    </row>
    <row customHeight="1" ht="10.5">
      <c r="B253" s="0" t="s">
        <v>19</v>
      </c>
      <c r="C253" s="0">
        <v>31423809</v>
      </c>
      <c r="D253" s="0" t="s">
        <v>1239</v>
      </c>
      <c r="E253" s="0" t="s">
        <v>1240</v>
      </c>
      <c r="F253" s="0" t="s">
        <v>1016</v>
      </c>
      <c r="G253" s="0" t="s">
        <v>1241</v>
      </c>
      <c r="H253" s="0" t="s">
        <v>527</v>
      </c>
      <c r="J253" s="0" t="s">
        <v>701</v>
      </c>
      <c r="K253" s="0" t="s">
        <v>1242</v>
      </c>
      <c r="L253" s="0" t="s">
        <v>1243</v>
      </c>
      <c r="M253" s="0" t="s">
        <v>61</v>
      </c>
      <c r="N253" s="0" t="s">
        <v>249</v>
      </c>
    </row>
    <row customHeight="1" ht="10.5">
      <c r="B254" s="0" t="s">
        <v>19</v>
      </c>
      <c r="C254" s="0">
        <v>31764529</v>
      </c>
      <c r="D254" s="0" t="s">
        <v>1244</v>
      </c>
      <c r="E254" s="0" t="s">
        <v>1245</v>
      </c>
      <c r="F254" s="0" t="s">
        <v>796</v>
      </c>
      <c r="G254" s="0" t="s">
        <v>1246</v>
      </c>
      <c r="H254" s="0" t="s">
        <v>527</v>
      </c>
      <c r="J254" s="0" t="s">
        <v>701</v>
      </c>
      <c r="K254" s="0" t="s">
        <v>708</v>
      </c>
      <c r="L254" s="0" t="s">
        <v>709</v>
      </c>
      <c r="M254" s="0" t="s">
        <v>61</v>
      </c>
      <c r="N254" s="0" t="s">
        <v>68</v>
      </c>
    </row>
    <row customHeight="1" ht="10.5">
      <c r="B255" s="0" t="s">
        <v>19</v>
      </c>
      <c r="C255" s="0">
        <v>31506961</v>
      </c>
      <c r="D255" s="0" t="s">
        <v>1247</v>
      </c>
      <c r="E255" s="0" t="s">
        <v>1248</v>
      </c>
      <c r="F255" s="0" t="s">
        <v>802</v>
      </c>
      <c r="G255" s="0" t="s">
        <v>1249</v>
      </c>
      <c r="H255" s="0" t="s">
        <v>527</v>
      </c>
      <c r="J255" s="0" t="s">
        <v>588</v>
      </c>
      <c r="K255" s="0" t="s">
        <v>589</v>
      </c>
      <c r="L255" s="0" t="s">
        <v>590</v>
      </c>
      <c r="M255" s="0" t="s">
        <v>61</v>
      </c>
      <c r="N255" s="0" t="s">
        <v>249</v>
      </c>
    </row>
    <row customHeight="1" ht="10.5">
      <c r="B256" s="0" t="s">
        <v>19</v>
      </c>
      <c r="C256" s="0">
        <v>31766693</v>
      </c>
      <c r="D256" s="0" t="s">
        <v>1250</v>
      </c>
      <c r="E256" s="0" t="s">
        <v>1251</v>
      </c>
      <c r="F256" s="0" t="s">
        <v>802</v>
      </c>
      <c r="G256" s="0" t="s">
        <v>1252</v>
      </c>
      <c r="J256" s="0" t="s">
        <v>628</v>
      </c>
      <c r="K256" s="0" t="s">
        <v>895</v>
      </c>
      <c r="L256" s="0" t="s">
        <v>896</v>
      </c>
      <c r="N256" s="0" t="s">
        <v>68</v>
      </c>
    </row>
    <row customHeight="1" ht="10.5">
      <c r="B257" s="0" t="s">
        <v>19</v>
      </c>
      <c r="C257" s="0">
        <v>31617059</v>
      </c>
      <c r="D257" s="0" t="s">
        <v>1253</v>
      </c>
      <c r="E257" s="0" t="s">
        <v>1254</v>
      </c>
      <c r="F257" s="0" t="s">
        <v>796</v>
      </c>
      <c r="G257" s="0" t="s">
        <v>1255</v>
      </c>
      <c r="H257" s="0" t="s">
        <v>525</v>
      </c>
      <c r="J257" s="0" t="s">
        <v>798</v>
      </c>
      <c r="K257" s="0" t="s">
        <v>798</v>
      </c>
      <c r="L257" s="0" t="s">
        <v>799</v>
      </c>
      <c r="M257" s="0" t="s">
        <v>61</v>
      </c>
      <c r="N257" s="0" t="s">
        <v>68</v>
      </c>
    </row>
    <row customHeight="1" ht="10.5">
      <c r="B258" s="0" t="s">
        <v>19</v>
      </c>
      <c r="C258" s="0">
        <v>31617059</v>
      </c>
      <c r="D258" s="0" t="s">
        <v>1253</v>
      </c>
      <c r="E258" s="0" t="s">
        <v>1254</v>
      </c>
      <c r="F258" s="0" t="s">
        <v>796</v>
      </c>
      <c r="G258" s="0" t="s">
        <v>1255</v>
      </c>
      <c r="H258" s="0" t="s">
        <v>525</v>
      </c>
      <c r="J258" s="0" t="s">
        <v>71</v>
      </c>
      <c r="K258" s="0" t="s">
        <v>71</v>
      </c>
      <c r="L258" s="0" t="s">
        <v>76</v>
      </c>
      <c r="M258" s="0" t="s">
        <v>61</v>
      </c>
      <c r="N258" s="0" t="s">
        <v>68</v>
      </c>
    </row>
    <row customHeight="1" ht="10.5">
      <c r="B259" s="0" t="s">
        <v>19</v>
      </c>
      <c r="C259" s="0">
        <v>31689478</v>
      </c>
      <c r="D259" s="0" t="s">
        <v>1256</v>
      </c>
      <c r="E259" s="0" t="s">
        <v>1257</v>
      </c>
      <c r="F259" s="0" t="s">
        <v>808</v>
      </c>
      <c r="G259" s="0" t="s">
        <v>1258</v>
      </c>
      <c r="H259" s="0" t="s">
        <v>527</v>
      </c>
      <c r="J259" s="0" t="s">
        <v>698</v>
      </c>
      <c r="K259" s="0" t="s">
        <v>1073</v>
      </c>
      <c r="L259" s="0" t="s">
        <v>1074</v>
      </c>
      <c r="M259" s="0" t="s">
        <v>61</v>
      </c>
      <c r="N259" s="0" t="s">
        <v>68</v>
      </c>
    </row>
    <row customHeight="1" ht="10.5">
      <c r="B260" s="0" t="s">
        <v>19</v>
      </c>
      <c r="C260" s="0">
        <v>31689478</v>
      </c>
      <c r="D260" s="0" t="s">
        <v>1256</v>
      </c>
      <c r="E260" s="0" t="s">
        <v>1257</v>
      </c>
      <c r="F260" s="0" t="s">
        <v>808</v>
      </c>
      <c r="G260" s="0" t="s">
        <v>1258</v>
      </c>
      <c r="H260" s="0" t="s">
        <v>527</v>
      </c>
      <c r="J260" s="0" t="s">
        <v>698</v>
      </c>
      <c r="K260" s="0" t="s">
        <v>1259</v>
      </c>
      <c r="L260" s="0" t="s">
        <v>1260</v>
      </c>
      <c r="M260" s="0" t="s">
        <v>61</v>
      </c>
      <c r="N260" s="0" t="s">
        <v>68</v>
      </c>
    </row>
    <row customHeight="1" ht="10.5">
      <c r="B261" s="0" t="s">
        <v>19</v>
      </c>
      <c r="C261" s="0">
        <v>31689478</v>
      </c>
      <c r="D261" s="0" t="s">
        <v>1256</v>
      </c>
      <c r="E261" s="0" t="s">
        <v>1257</v>
      </c>
      <c r="F261" s="0" t="s">
        <v>808</v>
      </c>
      <c r="G261" s="0" t="s">
        <v>1258</v>
      </c>
      <c r="H261" s="0" t="s">
        <v>527</v>
      </c>
      <c r="J261" s="0" t="s">
        <v>698</v>
      </c>
      <c r="K261" s="0" t="s">
        <v>901</v>
      </c>
      <c r="L261" s="0" t="s">
        <v>902</v>
      </c>
      <c r="M261" s="0" t="s">
        <v>61</v>
      </c>
      <c r="N261" s="0" t="s">
        <v>68</v>
      </c>
    </row>
    <row customHeight="1" ht="10.5">
      <c r="B262" s="0" t="s">
        <v>19</v>
      </c>
      <c r="C262" s="0">
        <v>31689478</v>
      </c>
      <c r="D262" s="0" t="s">
        <v>1256</v>
      </c>
      <c r="E262" s="0" t="s">
        <v>1257</v>
      </c>
      <c r="F262" s="0" t="s">
        <v>808</v>
      </c>
      <c r="G262" s="0" t="s">
        <v>1258</v>
      </c>
      <c r="H262" s="0" t="s">
        <v>527</v>
      </c>
      <c r="J262" s="0" t="s">
        <v>698</v>
      </c>
      <c r="K262" s="0" t="s">
        <v>699</v>
      </c>
      <c r="L262" s="0" t="s">
        <v>700</v>
      </c>
      <c r="M262" s="0" t="s">
        <v>61</v>
      </c>
      <c r="N262" s="0" t="s">
        <v>68</v>
      </c>
    </row>
    <row customHeight="1" ht="10.5">
      <c r="B263" s="0" t="s">
        <v>19</v>
      </c>
      <c r="C263" s="0">
        <v>31723573</v>
      </c>
      <c r="D263" s="0" t="s">
        <v>1261</v>
      </c>
      <c r="E263" s="0" t="s">
        <v>1262</v>
      </c>
      <c r="F263" s="0" t="s">
        <v>573</v>
      </c>
      <c r="G263" s="0" t="s">
        <v>1263</v>
      </c>
      <c r="H263" s="0" t="s">
        <v>527</v>
      </c>
      <c r="J263" s="0" t="s">
        <v>738</v>
      </c>
      <c r="K263" s="0" t="s">
        <v>1264</v>
      </c>
      <c r="L263" s="0" t="s">
        <v>1265</v>
      </c>
      <c r="M263" s="0" t="s">
        <v>61</v>
      </c>
      <c r="N263" s="0" t="s">
        <v>249</v>
      </c>
    </row>
    <row customHeight="1" ht="10.5">
      <c r="B264" s="0" t="s">
        <v>19</v>
      </c>
      <c r="C264" s="0">
        <v>30983949</v>
      </c>
      <c r="D264" s="0" t="s">
        <v>1266</v>
      </c>
      <c r="E264" s="0" t="s">
        <v>1267</v>
      </c>
      <c r="F264" s="0" t="s">
        <v>573</v>
      </c>
      <c r="G264" s="0" t="s">
        <v>1268</v>
      </c>
      <c r="H264" s="0" t="s">
        <v>527</v>
      </c>
      <c r="J264" s="0" t="s">
        <v>1120</v>
      </c>
      <c r="K264" s="0" t="s">
        <v>1269</v>
      </c>
      <c r="L264" s="0" t="s">
        <v>1270</v>
      </c>
      <c r="M264" s="0" t="s">
        <v>61</v>
      </c>
      <c r="N264" s="0" t="s">
        <v>249</v>
      </c>
    </row>
    <row customHeight="1" ht="10.5">
      <c r="B265" s="0" t="s">
        <v>19</v>
      </c>
      <c r="C265" s="0">
        <v>30359920</v>
      </c>
      <c r="D265" s="0" t="s">
        <v>1271</v>
      </c>
      <c r="E265" s="0" t="s">
        <v>1272</v>
      </c>
      <c r="F265" s="0" t="s">
        <v>573</v>
      </c>
      <c r="G265" s="0" t="s">
        <v>1273</v>
      </c>
      <c r="J265" s="0" t="s">
        <v>605</v>
      </c>
      <c r="K265" s="0" t="s">
        <v>606</v>
      </c>
      <c r="L265" s="0" t="s">
        <v>607</v>
      </c>
      <c r="N265" s="0" t="s">
        <v>68</v>
      </c>
    </row>
    <row customHeight="1" ht="10.5">
      <c r="B266" s="0" t="s">
        <v>19</v>
      </c>
      <c r="C266" s="0">
        <v>27573731</v>
      </c>
      <c r="D266" s="0" t="s">
        <v>1274</v>
      </c>
      <c r="E266" s="0" t="s">
        <v>1275</v>
      </c>
      <c r="F266" s="0" t="s">
        <v>729</v>
      </c>
      <c r="G266" s="0" t="s">
        <v>1276</v>
      </c>
      <c r="H266" s="0" t="s">
        <v>527</v>
      </c>
      <c r="J266" s="0" t="s">
        <v>628</v>
      </c>
      <c r="K266" s="0" t="s">
        <v>629</v>
      </c>
      <c r="L266" s="0" t="s">
        <v>630</v>
      </c>
      <c r="M266" s="0" t="s">
        <v>61</v>
      </c>
      <c r="N266" s="0" t="s">
        <v>68</v>
      </c>
    </row>
    <row customHeight="1" ht="10.5">
      <c r="B267" s="0" t="s">
        <v>19</v>
      </c>
      <c r="C267" s="0">
        <v>31552100</v>
      </c>
      <c r="D267" s="0" t="s">
        <v>1277</v>
      </c>
      <c r="E267" s="0" t="s">
        <v>1278</v>
      </c>
      <c r="F267" s="0" t="s">
        <v>970</v>
      </c>
      <c r="G267" s="0" t="s">
        <v>1279</v>
      </c>
      <c r="H267" s="0" t="s">
        <v>527</v>
      </c>
      <c r="J267" s="0" t="s">
        <v>599</v>
      </c>
      <c r="K267" s="0" t="s">
        <v>1280</v>
      </c>
      <c r="L267" s="0" t="s">
        <v>1281</v>
      </c>
      <c r="M267" s="0" t="s">
        <v>61</v>
      </c>
      <c r="N267" s="0" t="s">
        <v>68</v>
      </c>
    </row>
    <row customHeight="1" ht="10.5">
      <c r="B268" s="0" t="s">
        <v>19</v>
      </c>
      <c r="C268" s="0">
        <v>31552100</v>
      </c>
      <c r="D268" s="0" t="s">
        <v>1277</v>
      </c>
      <c r="E268" s="0" t="s">
        <v>1278</v>
      </c>
      <c r="F268" s="0" t="s">
        <v>970</v>
      </c>
      <c r="G268" s="0" t="s">
        <v>1279</v>
      </c>
      <c r="J268" s="0" t="s">
        <v>599</v>
      </c>
      <c r="K268" s="0" t="s">
        <v>600</v>
      </c>
      <c r="L268" s="0" t="s">
        <v>601</v>
      </c>
      <c r="N268" s="0" t="s">
        <v>68</v>
      </c>
    </row>
    <row customHeight="1" ht="10.5">
      <c r="B269" s="0" t="s">
        <v>19</v>
      </c>
      <c r="C269" s="0">
        <v>28903352</v>
      </c>
      <c r="D269" s="0" t="s">
        <v>1282</v>
      </c>
      <c r="E269" s="0" t="s">
        <v>1283</v>
      </c>
      <c r="F269" s="0" t="s">
        <v>1020</v>
      </c>
      <c r="G269" s="0" t="s">
        <v>1284</v>
      </c>
      <c r="H269" s="0" t="s">
        <v>527</v>
      </c>
      <c r="J269" s="0" t="s">
        <v>633</v>
      </c>
      <c r="K269" s="0" t="s">
        <v>634</v>
      </c>
      <c r="L269" s="0" t="s">
        <v>635</v>
      </c>
      <c r="M269" s="0" t="s">
        <v>61</v>
      </c>
      <c r="N269" s="0" t="s">
        <v>68</v>
      </c>
    </row>
    <row customHeight="1" ht="10.5">
      <c r="B270" s="0" t="s">
        <v>19</v>
      </c>
      <c r="C270" s="0">
        <v>28903352</v>
      </c>
      <c r="D270" s="0" t="s">
        <v>1282</v>
      </c>
      <c r="E270" s="0" t="s">
        <v>1283</v>
      </c>
      <c r="F270" s="0" t="s">
        <v>1020</v>
      </c>
      <c r="G270" s="0" t="s">
        <v>1284</v>
      </c>
      <c r="J270" s="0" t="s">
        <v>599</v>
      </c>
      <c r="K270" s="0" t="s">
        <v>1280</v>
      </c>
      <c r="L270" s="0" t="s">
        <v>1281</v>
      </c>
      <c r="N270" s="0" t="s">
        <v>68</v>
      </c>
    </row>
    <row customHeight="1" ht="10.5">
      <c r="B271" s="0" t="s">
        <v>19</v>
      </c>
      <c r="C271" s="0">
        <v>28903352</v>
      </c>
      <c r="D271" s="0" t="s">
        <v>1282</v>
      </c>
      <c r="E271" s="0" t="s">
        <v>1283</v>
      </c>
      <c r="F271" s="0" t="s">
        <v>1020</v>
      </c>
      <c r="G271" s="0" t="s">
        <v>1284</v>
      </c>
      <c r="J271" s="0" t="s">
        <v>599</v>
      </c>
      <c r="K271" s="0" t="s">
        <v>1285</v>
      </c>
      <c r="L271" s="0" t="s">
        <v>1286</v>
      </c>
      <c r="N271" s="0" t="s">
        <v>68</v>
      </c>
    </row>
    <row customHeight="1" ht="10.5">
      <c r="B272" s="0" t="s">
        <v>19</v>
      </c>
      <c r="C272" s="0">
        <v>28903352</v>
      </c>
      <c r="D272" s="0" t="s">
        <v>1282</v>
      </c>
      <c r="E272" s="0" t="s">
        <v>1283</v>
      </c>
      <c r="F272" s="0" t="s">
        <v>1020</v>
      </c>
      <c r="G272" s="0" t="s">
        <v>1284</v>
      </c>
      <c r="J272" s="0" t="s">
        <v>599</v>
      </c>
      <c r="K272" s="0" t="s">
        <v>1287</v>
      </c>
      <c r="L272" s="0" t="s">
        <v>1288</v>
      </c>
      <c r="N272" s="0" t="s">
        <v>68</v>
      </c>
    </row>
    <row customHeight="1" ht="10.5">
      <c r="B273" s="0" t="s">
        <v>19</v>
      </c>
      <c r="C273" s="0">
        <v>28903352</v>
      </c>
      <c r="D273" s="0" t="s">
        <v>1282</v>
      </c>
      <c r="E273" s="0" t="s">
        <v>1283</v>
      </c>
      <c r="F273" s="0" t="s">
        <v>1020</v>
      </c>
      <c r="G273" s="0" t="s">
        <v>1284</v>
      </c>
      <c r="J273" s="0" t="s">
        <v>599</v>
      </c>
      <c r="K273" s="0" t="s">
        <v>1289</v>
      </c>
      <c r="L273" s="0" t="s">
        <v>1290</v>
      </c>
      <c r="N273" s="0" t="s">
        <v>68</v>
      </c>
    </row>
    <row customHeight="1" ht="10.5">
      <c r="B274" s="0" t="s">
        <v>19</v>
      </c>
      <c r="C274" s="0">
        <v>28903352</v>
      </c>
      <c r="D274" s="0" t="s">
        <v>1282</v>
      </c>
      <c r="E274" s="0" t="s">
        <v>1283</v>
      </c>
      <c r="F274" s="0" t="s">
        <v>1020</v>
      </c>
      <c r="G274" s="0" t="s">
        <v>1284</v>
      </c>
      <c r="H274" s="0" t="s">
        <v>527</v>
      </c>
      <c r="J274" s="0" t="s">
        <v>599</v>
      </c>
      <c r="K274" s="0" t="s">
        <v>1291</v>
      </c>
      <c r="L274" s="0" t="s">
        <v>1292</v>
      </c>
      <c r="M274" s="0" t="s">
        <v>61</v>
      </c>
      <c r="N274" s="0" t="s">
        <v>68</v>
      </c>
    </row>
    <row customHeight="1" ht="10.5">
      <c r="B275" s="0" t="s">
        <v>19</v>
      </c>
      <c r="C275" s="0">
        <v>28903352</v>
      </c>
      <c r="D275" s="0" t="s">
        <v>1282</v>
      </c>
      <c r="E275" s="0" t="s">
        <v>1283</v>
      </c>
      <c r="F275" s="0" t="s">
        <v>1020</v>
      </c>
      <c r="G275" s="0" t="s">
        <v>1284</v>
      </c>
      <c r="J275" s="0" t="s">
        <v>599</v>
      </c>
      <c r="K275" s="0" t="s">
        <v>847</v>
      </c>
      <c r="L275" s="0" t="s">
        <v>848</v>
      </c>
      <c r="N275" s="0" t="s">
        <v>68</v>
      </c>
    </row>
    <row customHeight="1" ht="10.5">
      <c r="B276" s="0" t="s">
        <v>19</v>
      </c>
      <c r="C276" s="0">
        <v>28903352</v>
      </c>
      <c r="D276" s="0" t="s">
        <v>1282</v>
      </c>
      <c r="E276" s="0" t="s">
        <v>1283</v>
      </c>
      <c r="F276" s="0" t="s">
        <v>1020</v>
      </c>
      <c r="G276" s="0" t="s">
        <v>1284</v>
      </c>
      <c r="J276" s="0" t="s">
        <v>599</v>
      </c>
      <c r="K276" s="0" t="s">
        <v>600</v>
      </c>
      <c r="L276" s="0" t="s">
        <v>601</v>
      </c>
      <c r="N276" s="0" t="s">
        <v>68</v>
      </c>
    </row>
    <row customHeight="1" ht="10.5">
      <c r="B277" s="0" t="s">
        <v>19</v>
      </c>
      <c r="C277" s="0">
        <v>28903352</v>
      </c>
      <c r="D277" s="0" t="s">
        <v>1282</v>
      </c>
      <c r="E277" s="0" t="s">
        <v>1283</v>
      </c>
      <c r="F277" s="0" t="s">
        <v>1020</v>
      </c>
      <c r="G277" s="0" t="s">
        <v>1284</v>
      </c>
      <c r="J277" s="0" t="s">
        <v>599</v>
      </c>
      <c r="K277" s="0" t="s">
        <v>1145</v>
      </c>
      <c r="L277" s="0" t="s">
        <v>1146</v>
      </c>
      <c r="N277" s="0" t="s">
        <v>68</v>
      </c>
    </row>
    <row customHeight="1" ht="10.5">
      <c r="B278" s="0" t="s">
        <v>19</v>
      </c>
      <c r="C278" s="0">
        <v>31358956</v>
      </c>
      <c r="D278" s="0" t="s">
        <v>1293</v>
      </c>
      <c r="E278" s="0" t="s">
        <v>1294</v>
      </c>
      <c r="F278" s="0" t="s">
        <v>1295</v>
      </c>
      <c r="G278" s="0" t="s">
        <v>1296</v>
      </c>
      <c r="H278" s="0" t="s">
        <v>527</v>
      </c>
      <c r="J278" s="0" t="s">
        <v>1200</v>
      </c>
      <c r="K278" s="0" t="s">
        <v>1297</v>
      </c>
      <c r="L278" s="0" t="s">
        <v>1298</v>
      </c>
      <c r="M278" s="0" t="s">
        <v>61</v>
      </c>
      <c r="N278" s="0" t="s">
        <v>68</v>
      </c>
    </row>
    <row customHeight="1" ht="10.5">
      <c r="B279" s="0" t="s">
        <v>19</v>
      </c>
      <c r="C279" s="0">
        <v>27868957</v>
      </c>
      <c r="D279" s="0" t="s">
        <v>1299</v>
      </c>
      <c r="E279" s="0" t="s">
        <v>1300</v>
      </c>
      <c r="F279" s="0" t="s">
        <v>736</v>
      </c>
      <c r="G279" s="0" t="s">
        <v>1301</v>
      </c>
      <c r="H279" s="0" t="s">
        <v>527</v>
      </c>
      <c r="J279" s="0" t="s">
        <v>738</v>
      </c>
      <c r="K279" s="0" t="s">
        <v>1302</v>
      </c>
      <c r="L279" s="0" t="s">
        <v>1303</v>
      </c>
      <c r="M279" s="0" t="s">
        <v>61</v>
      </c>
      <c r="N279" s="0" t="s">
        <v>249</v>
      </c>
    </row>
    <row customHeight="1" ht="10.5">
      <c r="B280" s="0" t="s">
        <v>19</v>
      </c>
      <c r="C280" s="0">
        <v>27868957</v>
      </c>
      <c r="D280" s="0" t="s">
        <v>1299</v>
      </c>
      <c r="E280" s="0" t="s">
        <v>1300</v>
      </c>
      <c r="F280" s="0" t="s">
        <v>736</v>
      </c>
      <c r="G280" s="0" t="s">
        <v>1301</v>
      </c>
      <c r="J280" s="0" t="s">
        <v>738</v>
      </c>
      <c r="K280" s="0" t="s">
        <v>1264</v>
      </c>
      <c r="L280" s="0" t="s">
        <v>1265</v>
      </c>
      <c r="N280" s="0" t="s">
        <v>68</v>
      </c>
    </row>
    <row customHeight="1" ht="10.5">
      <c r="B281" s="0" t="s">
        <v>19</v>
      </c>
      <c r="C281" s="0">
        <v>27868957</v>
      </c>
      <c r="D281" s="0" t="s">
        <v>1299</v>
      </c>
      <c r="E281" s="0" t="s">
        <v>1300</v>
      </c>
      <c r="F281" s="0" t="s">
        <v>736</v>
      </c>
      <c r="G281" s="0" t="s">
        <v>1301</v>
      </c>
      <c r="H281" s="0" t="s">
        <v>527</v>
      </c>
      <c r="J281" s="0" t="s">
        <v>738</v>
      </c>
      <c r="K281" s="0" t="s">
        <v>1304</v>
      </c>
      <c r="L281" s="0" t="s">
        <v>1305</v>
      </c>
      <c r="M281" s="0" t="s">
        <v>61</v>
      </c>
      <c r="N281" s="0" t="s">
        <v>249</v>
      </c>
    </row>
    <row customHeight="1" ht="10.5">
      <c r="B282" s="0" t="s">
        <v>19</v>
      </c>
      <c r="C282" s="0">
        <v>31357240</v>
      </c>
      <c r="D282" s="0" t="s">
        <v>1306</v>
      </c>
      <c r="E282" s="0" t="s">
        <v>1307</v>
      </c>
      <c r="F282" s="0" t="s">
        <v>573</v>
      </c>
      <c r="G282" s="0" t="s">
        <v>1308</v>
      </c>
      <c r="H282" s="0" t="s">
        <v>527</v>
      </c>
      <c r="J282" s="0" t="s">
        <v>1309</v>
      </c>
      <c r="K282" s="0" t="s">
        <v>1310</v>
      </c>
      <c r="L282" s="0" t="s">
        <v>1311</v>
      </c>
      <c r="M282" s="0" t="s">
        <v>61</v>
      </c>
      <c r="N282" s="0" t="s">
        <v>249</v>
      </c>
    </row>
    <row customHeight="1" ht="10.5">
      <c r="B283" s="0" t="s">
        <v>19</v>
      </c>
      <c r="C283" s="0">
        <v>31357240</v>
      </c>
      <c r="D283" s="0" t="s">
        <v>1306</v>
      </c>
      <c r="E283" s="0" t="s">
        <v>1307</v>
      </c>
      <c r="F283" s="0" t="s">
        <v>573</v>
      </c>
      <c r="G283" s="0" t="s">
        <v>1308</v>
      </c>
      <c r="H283" s="0" t="s">
        <v>527</v>
      </c>
      <c r="J283" s="0" t="s">
        <v>1309</v>
      </c>
      <c r="K283" s="0" t="s">
        <v>1312</v>
      </c>
      <c r="L283" s="0" t="s">
        <v>1313</v>
      </c>
      <c r="M283" s="0" t="s">
        <v>61</v>
      </c>
      <c r="N283" s="0" t="s">
        <v>249</v>
      </c>
    </row>
    <row customHeight="1" ht="10.5">
      <c r="B284" s="0" t="s">
        <v>19</v>
      </c>
      <c r="C284" s="0">
        <v>31357240</v>
      </c>
      <c r="D284" s="0" t="s">
        <v>1306</v>
      </c>
      <c r="E284" s="0" t="s">
        <v>1307</v>
      </c>
      <c r="F284" s="0" t="s">
        <v>573</v>
      </c>
      <c r="G284" s="0" t="s">
        <v>1308</v>
      </c>
      <c r="H284" s="0" t="s">
        <v>527</v>
      </c>
      <c r="J284" s="0" t="s">
        <v>1309</v>
      </c>
      <c r="K284" s="0" t="s">
        <v>1314</v>
      </c>
      <c r="L284" s="0" t="s">
        <v>1315</v>
      </c>
      <c r="M284" s="0" t="s">
        <v>61</v>
      </c>
      <c r="N284" s="0" t="s">
        <v>249</v>
      </c>
    </row>
    <row customHeight="1" ht="10.5">
      <c r="B285" s="0" t="s">
        <v>19</v>
      </c>
      <c r="C285" s="0">
        <v>31359348</v>
      </c>
      <c r="D285" s="0" t="s">
        <v>1316</v>
      </c>
      <c r="E285" s="0" t="s">
        <v>1317</v>
      </c>
      <c r="F285" s="0" t="s">
        <v>802</v>
      </c>
      <c r="G285" s="0" t="s">
        <v>1318</v>
      </c>
      <c r="H285" s="0" t="s">
        <v>527</v>
      </c>
      <c r="J285" s="0" t="s">
        <v>588</v>
      </c>
      <c r="K285" s="0" t="s">
        <v>1319</v>
      </c>
      <c r="L285" s="0" t="s">
        <v>1320</v>
      </c>
      <c r="M285" s="0" t="s">
        <v>61</v>
      </c>
      <c r="N285" s="0" t="s">
        <v>68</v>
      </c>
    </row>
    <row customHeight="1" ht="10.5">
      <c r="B286" s="0" t="s">
        <v>19</v>
      </c>
      <c r="C286" s="0">
        <v>28878932</v>
      </c>
      <c r="D286" s="0" t="s">
        <v>1321</v>
      </c>
      <c r="E286" s="0" t="s">
        <v>1322</v>
      </c>
      <c r="F286" s="0" t="s">
        <v>1211</v>
      </c>
      <c r="G286" s="0" t="s">
        <v>1323</v>
      </c>
      <c r="H286" s="0" t="s">
        <v>527</v>
      </c>
      <c r="J286" s="0" t="s">
        <v>623</v>
      </c>
      <c r="K286" s="0" t="s">
        <v>964</v>
      </c>
      <c r="L286" s="0" t="s">
        <v>965</v>
      </c>
      <c r="M286" s="0" t="s">
        <v>61</v>
      </c>
      <c r="N286" s="0" t="s">
        <v>68</v>
      </c>
    </row>
    <row customHeight="1" ht="10.5">
      <c r="B287" s="0" t="s">
        <v>19</v>
      </c>
      <c r="C287" s="0">
        <v>30857863</v>
      </c>
      <c r="D287" s="0" t="s">
        <v>1324</v>
      </c>
      <c r="E287" s="0" t="s">
        <v>1325</v>
      </c>
      <c r="F287" s="0" t="s">
        <v>729</v>
      </c>
      <c r="G287" s="0" t="s">
        <v>1326</v>
      </c>
      <c r="H287" s="0" t="s">
        <v>53</v>
      </c>
      <c r="J287" s="0" t="s">
        <v>744</v>
      </c>
      <c r="K287" s="0" t="s">
        <v>1327</v>
      </c>
      <c r="L287" s="0" t="s">
        <v>1328</v>
      </c>
      <c r="M287" s="0" t="s">
        <v>61</v>
      </c>
      <c r="N287" s="0" t="s">
        <v>68</v>
      </c>
    </row>
    <row customHeight="1" ht="10.5">
      <c r="B288" s="0" t="s">
        <v>19</v>
      </c>
      <c r="C288" s="0">
        <v>31752760</v>
      </c>
      <c r="D288" s="0" t="s">
        <v>1329</v>
      </c>
      <c r="E288" s="0" t="s">
        <v>1330</v>
      </c>
      <c r="F288" s="0" t="s">
        <v>573</v>
      </c>
      <c r="G288" s="0" t="s">
        <v>1331</v>
      </c>
      <c r="J288" s="0" t="s">
        <v>599</v>
      </c>
      <c r="K288" s="0" t="s">
        <v>1280</v>
      </c>
      <c r="L288" s="0" t="s">
        <v>1281</v>
      </c>
      <c r="N288" s="0" t="s">
        <v>68</v>
      </c>
    </row>
    <row customHeight="1" ht="10.5">
      <c r="B289" s="0" t="s">
        <v>19</v>
      </c>
      <c r="C289" s="0">
        <v>31752760</v>
      </c>
      <c r="D289" s="0" t="s">
        <v>1329</v>
      </c>
      <c r="E289" s="0" t="s">
        <v>1330</v>
      </c>
      <c r="F289" s="0" t="s">
        <v>573</v>
      </c>
      <c r="G289" s="0" t="s">
        <v>1331</v>
      </c>
      <c r="H289" s="0" t="s">
        <v>527</v>
      </c>
      <c r="J289" s="0" t="s">
        <v>599</v>
      </c>
      <c r="K289" s="0" t="s">
        <v>1291</v>
      </c>
      <c r="L289" s="0" t="s">
        <v>1292</v>
      </c>
      <c r="M289" s="0" t="s">
        <v>61</v>
      </c>
      <c r="N289" s="0" t="s">
        <v>68</v>
      </c>
    </row>
    <row customHeight="1" ht="10.5">
      <c r="B290" s="0" t="s">
        <v>19</v>
      </c>
      <c r="C290" s="0">
        <v>31237450</v>
      </c>
      <c r="D290" s="0" t="s">
        <v>1332</v>
      </c>
      <c r="E290" s="0" t="s">
        <v>1333</v>
      </c>
      <c r="F290" s="0" t="s">
        <v>845</v>
      </c>
      <c r="G290" s="0" t="s">
        <v>1334</v>
      </c>
      <c r="H290" s="0" t="s">
        <v>527</v>
      </c>
      <c r="J290" s="0" t="s">
        <v>972</v>
      </c>
      <c r="K290" s="0" t="s">
        <v>1105</v>
      </c>
      <c r="L290" s="0" t="s">
        <v>1106</v>
      </c>
      <c r="M290" s="0" t="s">
        <v>61</v>
      </c>
      <c r="N290" s="0" t="s">
        <v>249</v>
      </c>
    </row>
    <row customHeight="1" ht="10.5">
      <c r="B291" s="0" t="s">
        <v>19</v>
      </c>
      <c r="C291" s="0">
        <v>31237450</v>
      </c>
      <c r="D291" s="0" t="s">
        <v>1332</v>
      </c>
      <c r="E291" s="0" t="s">
        <v>1333</v>
      </c>
      <c r="F291" s="0" t="s">
        <v>845</v>
      </c>
      <c r="G291" s="0" t="s">
        <v>1334</v>
      </c>
      <c r="H291" s="0" t="s">
        <v>527</v>
      </c>
      <c r="J291" s="0" t="s">
        <v>972</v>
      </c>
      <c r="K291" s="0" t="s">
        <v>1107</v>
      </c>
      <c r="L291" s="0" t="s">
        <v>1108</v>
      </c>
      <c r="M291" s="0" t="s">
        <v>61</v>
      </c>
      <c r="N291" s="0" t="s">
        <v>249</v>
      </c>
    </row>
    <row customHeight="1" ht="10.5">
      <c r="B292" s="0" t="s">
        <v>19</v>
      </c>
      <c r="C292" s="0">
        <v>31237450</v>
      </c>
      <c r="D292" s="0" t="s">
        <v>1332</v>
      </c>
      <c r="E292" s="0" t="s">
        <v>1333</v>
      </c>
      <c r="F292" s="0" t="s">
        <v>845</v>
      </c>
      <c r="G292" s="0" t="s">
        <v>1334</v>
      </c>
      <c r="H292" s="0" t="s">
        <v>527</v>
      </c>
      <c r="J292" s="0" t="s">
        <v>972</v>
      </c>
      <c r="K292" s="0" t="s">
        <v>1113</v>
      </c>
      <c r="L292" s="0" t="s">
        <v>1114</v>
      </c>
      <c r="M292" s="0" t="s">
        <v>61</v>
      </c>
      <c r="N292" s="0" t="s">
        <v>249</v>
      </c>
    </row>
    <row customHeight="1" ht="10.5">
      <c r="B293" s="0" t="s">
        <v>19</v>
      </c>
      <c r="C293" s="0">
        <v>31237450</v>
      </c>
      <c r="D293" s="0" t="s">
        <v>1332</v>
      </c>
      <c r="E293" s="0" t="s">
        <v>1333</v>
      </c>
      <c r="F293" s="0" t="s">
        <v>845</v>
      </c>
      <c r="G293" s="0" t="s">
        <v>1334</v>
      </c>
      <c r="H293" s="0" t="s">
        <v>527</v>
      </c>
      <c r="J293" s="0" t="s">
        <v>972</v>
      </c>
      <c r="K293" s="0" t="s">
        <v>1115</v>
      </c>
      <c r="L293" s="0" t="s">
        <v>1116</v>
      </c>
      <c r="M293" s="0" t="s">
        <v>61</v>
      </c>
      <c r="N293" s="0" t="s">
        <v>249</v>
      </c>
    </row>
    <row customHeight="1" ht="10.5">
      <c r="B294" s="0" t="s">
        <v>19</v>
      </c>
      <c r="C294" s="0">
        <v>31472334</v>
      </c>
      <c r="D294" s="0" t="s">
        <v>1335</v>
      </c>
      <c r="E294" s="0" t="s">
        <v>1336</v>
      </c>
      <c r="F294" s="0" t="s">
        <v>815</v>
      </c>
      <c r="G294" s="0" t="s">
        <v>1337</v>
      </c>
      <c r="H294" s="0" t="s">
        <v>527</v>
      </c>
      <c r="J294" s="0" t="s">
        <v>633</v>
      </c>
      <c r="K294" s="0" t="s">
        <v>1007</v>
      </c>
      <c r="L294" s="0" t="s">
        <v>1008</v>
      </c>
      <c r="M294" s="0" t="s">
        <v>61</v>
      </c>
      <c r="N294" s="0" t="s">
        <v>68</v>
      </c>
    </row>
    <row customHeight="1" ht="10.5">
      <c r="B295" s="0" t="s">
        <v>19</v>
      </c>
      <c r="C295" s="0">
        <v>28074647</v>
      </c>
      <c r="D295" s="0" t="s">
        <v>1338</v>
      </c>
      <c r="E295" s="0" t="s">
        <v>1339</v>
      </c>
      <c r="F295" s="0" t="s">
        <v>802</v>
      </c>
      <c r="G295" s="0" t="s">
        <v>1340</v>
      </c>
      <c r="H295" s="0" t="s">
        <v>527</v>
      </c>
      <c r="J295" s="0" t="s">
        <v>640</v>
      </c>
      <c r="K295" s="0" t="s">
        <v>643</v>
      </c>
      <c r="L295" s="0" t="s">
        <v>644</v>
      </c>
      <c r="M295" s="0" t="s">
        <v>61</v>
      </c>
      <c r="N295" s="0" t="s">
        <v>68</v>
      </c>
    </row>
    <row customHeight="1" ht="10.5">
      <c r="B296" s="0" t="s">
        <v>19</v>
      </c>
      <c r="C296" s="0">
        <v>28074647</v>
      </c>
      <c r="D296" s="0" t="s">
        <v>1338</v>
      </c>
      <c r="E296" s="0" t="s">
        <v>1339</v>
      </c>
      <c r="F296" s="0" t="s">
        <v>802</v>
      </c>
      <c r="G296" s="0" t="s">
        <v>1340</v>
      </c>
      <c r="H296" s="0" t="s">
        <v>527</v>
      </c>
      <c r="J296" s="0" t="s">
        <v>640</v>
      </c>
      <c r="K296" s="0" t="s">
        <v>659</v>
      </c>
      <c r="L296" s="0" t="s">
        <v>660</v>
      </c>
      <c r="M296" s="0" t="s">
        <v>61</v>
      </c>
      <c r="N296" s="0" t="s">
        <v>68</v>
      </c>
    </row>
    <row customHeight="1" ht="10.5">
      <c r="B297" s="0" t="s">
        <v>19</v>
      </c>
      <c r="C297" s="0">
        <v>28074647</v>
      </c>
      <c r="D297" s="0" t="s">
        <v>1338</v>
      </c>
      <c r="E297" s="0" t="s">
        <v>1339</v>
      </c>
      <c r="F297" s="0" t="s">
        <v>802</v>
      </c>
      <c r="G297" s="0" t="s">
        <v>1340</v>
      </c>
      <c r="H297" s="0" t="s">
        <v>527</v>
      </c>
      <c r="J297" s="0" t="s">
        <v>640</v>
      </c>
      <c r="K297" s="0" t="s">
        <v>675</v>
      </c>
      <c r="L297" s="0" t="s">
        <v>676</v>
      </c>
      <c r="M297" s="0" t="s">
        <v>61</v>
      </c>
      <c r="N297" s="0" t="s">
        <v>68</v>
      </c>
    </row>
    <row customHeight="1" ht="10.5">
      <c r="B298" s="0" t="s">
        <v>19</v>
      </c>
      <c r="C298" s="0">
        <v>28074647</v>
      </c>
      <c r="D298" s="0" t="s">
        <v>1338</v>
      </c>
      <c r="E298" s="0" t="s">
        <v>1339</v>
      </c>
      <c r="F298" s="0" t="s">
        <v>802</v>
      </c>
      <c r="G298" s="0" t="s">
        <v>1340</v>
      </c>
      <c r="H298" s="0" t="s">
        <v>527</v>
      </c>
      <c r="J298" s="0" t="s">
        <v>640</v>
      </c>
      <c r="K298" s="0" t="s">
        <v>677</v>
      </c>
      <c r="L298" s="0" t="s">
        <v>678</v>
      </c>
      <c r="M298" s="0" t="s">
        <v>61</v>
      </c>
      <c r="N298" s="0" t="s">
        <v>68</v>
      </c>
    </row>
    <row customHeight="1" ht="10.5">
      <c r="B299" s="0" t="s">
        <v>19</v>
      </c>
      <c r="C299" s="0">
        <v>28074647</v>
      </c>
      <c r="D299" s="0" t="s">
        <v>1338</v>
      </c>
      <c r="E299" s="0" t="s">
        <v>1339</v>
      </c>
      <c r="F299" s="0" t="s">
        <v>802</v>
      </c>
      <c r="G299" s="0" t="s">
        <v>1340</v>
      </c>
      <c r="H299" s="0" t="s">
        <v>527</v>
      </c>
      <c r="J299" s="0" t="s">
        <v>640</v>
      </c>
      <c r="K299" s="0" t="s">
        <v>681</v>
      </c>
      <c r="L299" s="0" t="s">
        <v>682</v>
      </c>
      <c r="M299" s="0" t="s">
        <v>61</v>
      </c>
      <c r="N299" s="0" t="s">
        <v>68</v>
      </c>
    </row>
    <row customHeight="1" ht="10.5">
      <c r="B300" s="0" t="s">
        <v>19</v>
      </c>
      <c r="C300" s="0">
        <v>28074647</v>
      </c>
      <c r="D300" s="0" t="s">
        <v>1338</v>
      </c>
      <c r="E300" s="0" t="s">
        <v>1339</v>
      </c>
      <c r="F300" s="0" t="s">
        <v>802</v>
      </c>
      <c r="G300" s="0" t="s">
        <v>1340</v>
      </c>
      <c r="H300" s="0" t="s">
        <v>527</v>
      </c>
      <c r="J300" s="0" t="s">
        <v>640</v>
      </c>
      <c r="K300" s="0" t="s">
        <v>1341</v>
      </c>
      <c r="L300" s="0" t="s">
        <v>1342</v>
      </c>
      <c r="M300" s="0" t="s">
        <v>61</v>
      </c>
      <c r="N300" s="0" t="s">
        <v>68</v>
      </c>
    </row>
    <row customHeight="1" ht="10.5">
      <c r="B301" s="0" t="s">
        <v>19</v>
      </c>
      <c r="C301" s="0">
        <v>30959177</v>
      </c>
      <c r="D301" s="0" t="s">
        <v>1343</v>
      </c>
      <c r="E301" s="0" t="s">
        <v>1344</v>
      </c>
      <c r="F301" s="0" t="s">
        <v>946</v>
      </c>
      <c r="G301" s="0" t="s">
        <v>1345</v>
      </c>
      <c r="H301" s="0" t="s">
        <v>527</v>
      </c>
      <c r="J301" s="0" t="s">
        <v>685</v>
      </c>
      <c r="K301" s="0" t="s">
        <v>686</v>
      </c>
      <c r="L301" s="0" t="s">
        <v>687</v>
      </c>
      <c r="M301" s="0" t="s">
        <v>61</v>
      </c>
      <c r="N301" s="0" t="s">
        <v>249</v>
      </c>
    </row>
    <row customHeight="1" ht="10.5">
      <c r="B302" s="0" t="s">
        <v>19</v>
      </c>
      <c r="C302" s="0">
        <v>31689444</v>
      </c>
      <c r="D302" s="0" t="s">
        <v>1343</v>
      </c>
      <c r="E302" s="0" t="s">
        <v>1346</v>
      </c>
      <c r="F302" s="0" t="s">
        <v>830</v>
      </c>
      <c r="G302" s="0" t="s">
        <v>1347</v>
      </c>
      <c r="J302" s="0" t="s">
        <v>575</v>
      </c>
      <c r="K302" s="0" t="s">
        <v>911</v>
      </c>
      <c r="L302" s="0" t="s">
        <v>912</v>
      </c>
      <c r="N302" s="0" t="s">
        <v>68</v>
      </c>
    </row>
    <row customHeight="1" ht="10.5">
      <c r="B303" s="0" t="s">
        <v>19</v>
      </c>
      <c r="C303" s="0">
        <v>31689444</v>
      </c>
      <c r="D303" s="0" t="s">
        <v>1343</v>
      </c>
      <c r="E303" s="0" t="s">
        <v>1346</v>
      </c>
      <c r="F303" s="0" t="s">
        <v>830</v>
      </c>
      <c r="G303" s="0" t="s">
        <v>1347</v>
      </c>
      <c r="J303" s="0" t="s">
        <v>575</v>
      </c>
      <c r="K303" s="0" t="s">
        <v>915</v>
      </c>
      <c r="L303" s="0" t="s">
        <v>916</v>
      </c>
      <c r="N303" s="0" t="s">
        <v>68</v>
      </c>
    </row>
    <row customHeight="1" ht="10.5">
      <c r="B304" s="0" t="s">
        <v>19</v>
      </c>
      <c r="C304" s="0">
        <v>31689444</v>
      </c>
      <c r="D304" s="0" t="s">
        <v>1343</v>
      </c>
      <c r="E304" s="0" t="s">
        <v>1346</v>
      </c>
      <c r="F304" s="0" t="s">
        <v>830</v>
      </c>
      <c r="G304" s="0" t="s">
        <v>1347</v>
      </c>
      <c r="J304" s="0" t="s">
        <v>575</v>
      </c>
      <c r="K304" s="0" t="s">
        <v>919</v>
      </c>
      <c r="L304" s="0" t="s">
        <v>920</v>
      </c>
      <c r="N304" s="0" t="s">
        <v>68</v>
      </c>
    </row>
    <row customHeight="1" ht="10.5">
      <c r="B305" s="0" t="s">
        <v>19</v>
      </c>
      <c r="C305" s="0">
        <v>31689444</v>
      </c>
      <c r="D305" s="0" t="s">
        <v>1343</v>
      </c>
      <c r="E305" s="0" t="s">
        <v>1346</v>
      </c>
      <c r="F305" s="0" t="s">
        <v>830</v>
      </c>
      <c r="G305" s="0" t="s">
        <v>1347</v>
      </c>
      <c r="J305" s="0" t="s">
        <v>575</v>
      </c>
      <c r="K305" s="0" t="s">
        <v>923</v>
      </c>
      <c r="L305" s="0" t="s">
        <v>924</v>
      </c>
      <c r="N305" s="0" t="s">
        <v>68</v>
      </c>
    </row>
    <row customHeight="1" ht="10.5">
      <c r="B306" s="0" t="s">
        <v>19</v>
      </c>
      <c r="C306" s="0">
        <v>31689444</v>
      </c>
      <c r="D306" s="0" t="s">
        <v>1343</v>
      </c>
      <c r="E306" s="0" t="s">
        <v>1346</v>
      </c>
      <c r="F306" s="0" t="s">
        <v>830</v>
      </c>
      <c r="G306" s="0" t="s">
        <v>1347</v>
      </c>
      <c r="J306" s="0" t="s">
        <v>575</v>
      </c>
      <c r="K306" s="0" t="s">
        <v>925</v>
      </c>
      <c r="L306" s="0" t="s">
        <v>926</v>
      </c>
      <c r="N306" s="0" t="s">
        <v>68</v>
      </c>
    </row>
    <row customHeight="1" ht="10.5">
      <c r="B307" s="0" t="s">
        <v>19</v>
      </c>
      <c r="C307" s="0">
        <v>31689444</v>
      </c>
      <c r="D307" s="0" t="s">
        <v>1343</v>
      </c>
      <c r="E307" s="0" t="s">
        <v>1346</v>
      </c>
      <c r="F307" s="0" t="s">
        <v>830</v>
      </c>
      <c r="G307" s="0" t="s">
        <v>1347</v>
      </c>
      <c r="J307" s="0" t="s">
        <v>575</v>
      </c>
      <c r="K307" s="0" t="s">
        <v>929</v>
      </c>
      <c r="L307" s="0" t="s">
        <v>930</v>
      </c>
      <c r="N307" s="0" t="s">
        <v>68</v>
      </c>
    </row>
    <row customHeight="1" ht="10.5">
      <c r="B308" s="0" t="s">
        <v>19</v>
      </c>
      <c r="C308" s="0">
        <v>31689444</v>
      </c>
      <c r="D308" s="0" t="s">
        <v>1343</v>
      </c>
      <c r="E308" s="0" t="s">
        <v>1346</v>
      </c>
      <c r="F308" s="0" t="s">
        <v>830</v>
      </c>
      <c r="G308" s="0" t="s">
        <v>1347</v>
      </c>
      <c r="J308" s="0" t="s">
        <v>575</v>
      </c>
      <c r="K308" s="0" t="s">
        <v>696</v>
      </c>
      <c r="L308" s="0" t="s">
        <v>697</v>
      </c>
      <c r="N308" s="0" t="s">
        <v>68</v>
      </c>
    </row>
    <row customHeight="1" ht="10.5">
      <c r="B309" s="0" t="s">
        <v>19</v>
      </c>
      <c r="C309" s="0">
        <v>31689444</v>
      </c>
      <c r="D309" s="0" t="s">
        <v>1343</v>
      </c>
      <c r="E309" s="0" t="s">
        <v>1346</v>
      </c>
      <c r="F309" s="0" t="s">
        <v>830</v>
      </c>
      <c r="G309" s="0" t="s">
        <v>1347</v>
      </c>
      <c r="J309" s="0" t="s">
        <v>575</v>
      </c>
      <c r="K309" s="0" t="s">
        <v>576</v>
      </c>
      <c r="L309" s="0" t="s">
        <v>577</v>
      </c>
      <c r="N309" s="0" t="s">
        <v>68</v>
      </c>
    </row>
    <row customHeight="1" ht="10.5">
      <c r="B310" s="0" t="s">
        <v>19</v>
      </c>
      <c r="C310" s="0">
        <v>31689444</v>
      </c>
      <c r="D310" s="0" t="s">
        <v>1343</v>
      </c>
      <c r="E310" s="0" t="s">
        <v>1346</v>
      </c>
      <c r="F310" s="0" t="s">
        <v>830</v>
      </c>
      <c r="G310" s="0" t="s">
        <v>1347</v>
      </c>
      <c r="J310" s="0" t="s">
        <v>575</v>
      </c>
      <c r="K310" s="0" t="s">
        <v>937</v>
      </c>
      <c r="L310" s="0" t="s">
        <v>938</v>
      </c>
      <c r="N310" s="0" t="s">
        <v>68</v>
      </c>
    </row>
    <row customHeight="1" ht="10.5">
      <c r="B311" s="0" t="s">
        <v>19</v>
      </c>
      <c r="C311" s="0">
        <v>31689444</v>
      </c>
      <c r="D311" s="0" t="s">
        <v>1343</v>
      </c>
      <c r="E311" s="0" t="s">
        <v>1346</v>
      </c>
      <c r="F311" s="0" t="s">
        <v>830</v>
      </c>
      <c r="G311" s="0" t="s">
        <v>1347</v>
      </c>
      <c r="J311" s="0" t="s">
        <v>575</v>
      </c>
      <c r="K311" s="0" t="s">
        <v>940</v>
      </c>
      <c r="L311" s="0" t="s">
        <v>941</v>
      </c>
      <c r="N311" s="0" t="s">
        <v>68</v>
      </c>
    </row>
    <row customHeight="1" ht="10.5">
      <c r="B312" s="0" t="s">
        <v>19</v>
      </c>
      <c r="C312" s="0">
        <v>28871736</v>
      </c>
      <c r="D312" s="0" t="s">
        <v>1348</v>
      </c>
      <c r="E312" s="0" t="s">
        <v>1349</v>
      </c>
      <c r="F312" s="0" t="s">
        <v>802</v>
      </c>
      <c r="G312" s="0" t="s">
        <v>1350</v>
      </c>
      <c r="H312" s="0" t="s">
        <v>527</v>
      </c>
      <c r="J312" s="0" t="s">
        <v>575</v>
      </c>
      <c r="K312" s="0" t="s">
        <v>1351</v>
      </c>
      <c r="L312" s="0" t="s">
        <v>1352</v>
      </c>
      <c r="M312" s="0" t="s">
        <v>61</v>
      </c>
      <c r="N312" s="0" t="s">
        <v>68</v>
      </c>
    </row>
    <row customHeight="1" ht="10.5">
      <c r="B313" s="0" t="s">
        <v>19</v>
      </c>
      <c r="C313" s="0">
        <v>27522005</v>
      </c>
      <c r="D313" s="0" t="s">
        <v>1353</v>
      </c>
      <c r="E313" s="0" t="s">
        <v>1354</v>
      </c>
      <c r="F313" s="0" t="s">
        <v>729</v>
      </c>
      <c r="G313" s="0" t="s">
        <v>1355</v>
      </c>
      <c r="H313" s="0" t="s">
        <v>527</v>
      </c>
      <c r="J313" s="0" t="s">
        <v>628</v>
      </c>
      <c r="K313" s="0" t="s">
        <v>1042</v>
      </c>
      <c r="L313" s="0" t="s">
        <v>1043</v>
      </c>
      <c r="M313" s="0" t="s">
        <v>61</v>
      </c>
      <c r="N313" s="0" t="s">
        <v>68</v>
      </c>
    </row>
    <row customHeight="1" ht="10.5">
      <c r="B314" s="0" t="s">
        <v>19</v>
      </c>
      <c r="C314" s="0">
        <v>26766132</v>
      </c>
      <c r="D314" s="0" t="s">
        <v>1356</v>
      </c>
      <c r="E314" s="0" t="s">
        <v>1357</v>
      </c>
      <c r="F314" s="0" t="s">
        <v>836</v>
      </c>
      <c r="G314" s="0" t="s">
        <v>1358</v>
      </c>
      <c r="H314" s="0" t="s">
        <v>527</v>
      </c>
      <c r="J314" s="0" t="s">
        <v>605</v>
      </c>
      <c r="K314" s="0" t="s">
        <v>1359</v>
      </c>
      <c r="L314" s="0" t="s">
        <v>1360</v>
      </c>
      <c r="M314" s="0" t="s">
        <v>61</v>
      </c>
      <c r="N314" s="0" t="s">
        <v>68</v>
      </c>
    </row>
    <row customHeight="1" ht="10.5">
      <c r="B315" s="0" t="s">
        <v>19</v>
      </c>
      <c r="C315" s="0">
        <v>31225695</v>
      </c>
      <c r="D315" s="0" t="s">
        <v>1361</v>
      </c>
      <c r="E315" s="0" t="s">
        <v>1362</v>
      </c>
      <c r="F315" s="0" t="s">
        <v>946</v>
      </c>
      <c r="G315" s="0" t="s">
        <v>1363</v>
      </c>
      <c r="H315" s="0" t="s">
        <v>527</v>
      </c>
      <c r="J315" s="0" t="s">
        <v>685</v>
      </c>
      <c r="K315" s="0" t="s">
        <v>692</v>
      </c>
      <c r="L315" s="0" t="s">
        <v>693</v>
      </c>
      <c r="M315" s="0" t="s">
        <v>61</v>
      </c>
      <c r="N315" s="0" t="s">
        <v>68</v>
      </c>
    </row>
    <row customHeight="1" ht="10.5">
      <c r="B316" s="0" t="s">
        <v>19</v>
      </c>
      <c r="C316" s="0">
        <v>31642225</v>
      </c>
      <c r="D316" s="0" t="s">
        <v>1364</v>
      </c>
      <c r="E316" s="0" t="s">
        <v>1365</v>
      </c>
      <c r="F316" s="0" t="s">
        <v>815</v>
      </c>
      <c r="G316" s="0" t="s">
        <v>1366</v>
      </c>
      <c r="H316" s="0" t="s">
        <v>527</v>
      </c>
      <c r="J316" s="0" t="s">
        <v>623</v>
      </c>
      <c r="K316" s="0" t="s">
        <v>1367</v>
      </c>
      <c r="L316" s="0" t="s">
        <v>1368</v>
      </c>
      <c r="M316" s="0" t="s">
        <v>61</v>
      </c>
      <c r="N316" s="0" t="s">
        <v>68</v>
      </c>
    </row>
    <row customHeight="1" ht="10.5">
      <c r="B317" s="0" t="s">
        <v>19</v>
      </c>
      <c r="C317" s="0">
        <v>26539706</v>
      </c>
      <c r="D317" s="0" t="s">
        <v>1369</v>
      </c>
      <c r="E317" s="0" t="s">
        <v>1370</v>
      </c>
      <c r="F317" s="0" t="s">
        <v>899</v>
      </c>
      <c r="G317" s="0" t="s">
        <v>1371</v>
      </c>
      <c r="H317" s="0" t="s">
        <v>527</v>
      </c>
      <c r="J317" s="0" t="s">
        <v>618</v>
      </c>
      <c r="K317" s="0" t="s">
        <v>621</v>
      </c>
      <c r="L317" s="0" t="s">
        <v>622</v>
      </c>
      <c r="M317" s="0" t="s">
        <v>61</v>
      </c>
      <c r="N317" s="0" t="s">
        <v>68</v>
      </c>
    </row>
    <row customHeight="1" ht="10.5">
      <c r="B318" s="0" t="s">
        <v>19</v>
      </c>
      <c r="C318" s="0">
        <v>26356477</v>
      </c>
      <c r="D318" s="0" t="s">
        <v>1372</v>
      </c>
      <c r="E318" s="0" t="s">
        <v>1373</v>
      </c>
      <c r="F318" s="0" t="s">
        <v>845</v>
      </c>
      <c r="G318" s="0" t="s">
        <v>1374</v>
      </c>
      <c r="H318" s="0" t="s">
        <v>527</v>
      </c>
      <c r="J318" s="0" t="s">
        <v>599</v>
      </c>
      <c r="K318" s="0" t="s">
        <v>1285</v>
      </c>
      <c r="L318" s="0" t="s">
        <v>1286</v>
      </c>
      <c r="M318" s="0" t="s">
        <v>61</v>
      </c>
      <c r="N318" s="0" t="s">
        <v>68</v>
      </c>
    </row>
    <row customHeight="1" ht="10.5">
      <c r="B319" s="0" t="s">
        <v>19</v>
      </c>
      <c r="C319" s="0">
        <v>26356477</v>
      </c>
      <c r="D319" s="0" t="s">
        <v>1372</v>
      </c>
      <c r="E319" s="0" t="s">
        <v>1373</v>
      </c>
      <c r="F319" s="0" t="s">
        <v>845</v>
      </c>
      <c r="G319" s="0" t="s">
        <v>1374</v>
      </c>
      <c r="H319" s="0" t="s">
        <v>527</v>
      </c>
      <c r="J319" s="0" t="s">
        <v>599</v>
      </c>
      <c r="K319" s="0" t="s">
        <v>1289</v>
      </c>
      <c r="L319" s="0" t="s">
        <v>1290</v>
      </c>
      <c r="M319" s="0" t="s">
        <v>61</v>
      </c>
      <c r="N319" s="0" t="s">
        <v>68</v>
      </c>
    </row>
    <row customHeight="1" ht="10.5">
      <c r="B320" s="0" t="s">
        <v>19</v>
      </c>
      <c r="C320" s="0">
        <v>26356477</v>
      </c>
      <c r="D320" s="0" t="s">
        <v>1372</v>
      </c>
      <c r="E320" s="0" t="s">
        <v>1373</v>
      </c>
      <c r="F320" s="0" t="s">
        <v>845</v>
      </c>
      <c r="G320" s="0" t="s">
        <v>1374</v>
      </c>
      <c r="J320" s="0" t="s">
        <v>599</v>
      </c>
      <c r="K320" s="0" t="s">
        <v>600</v>
      </c>
      <c r="L320" s="0" t="s">
        <v>601</v>
      </c>
      <c r="N320" s="0" t="s">
        <v>68</v>
      </c>
    </row>
    <row customHeight="1" ht="10.5">
      <c r="B321" s="0" t="s">
        <v>19</v>
      </c>
      <c r="C321" s="0">
        <v>26356477</v>
      </c>
      <c r="D321" s="0" t="s">
        <v>1372</v>
      </c>
      <c r="E321" s="0" t="s">
        <v>1373</v>
      </c>
      <c r="F321" s="0" t="s">
        <v>845</v>
      </c>
      <c r="G321" s="0" t="s">
        <v>1374</v>
      </c>
      <c r="J321" s="0" t="s">
        <v>599</v>
      </c>
      <c r="K321" s="0" t="s">
        <v>1145</v>
      </c>
      <c r="L321" s="0" t="s">
        <v>1146</v>
      </c>
      <c r="N321" s="0" t="s">
        <v>68</v>
      </c>
    </row>
    <row customHeight="1" ht="10.5">
      <c r="B322" s="0" t="s">
        <v>19</v>
      </c>
      <c r="C322" s="0">
        <v>26555200</v>
      </c>
      <c r="D322" s="0" t="s">
        <v>1375</v>
      </c>
      <c r="E322" s="0" t="s">
        <v>1376</v>
      </c>
      <c r="F322" s="0" t="s">
        <v>1377</v>
      </c>
      <c r="G322" s="0" t="s">
        <v>1378</v>
      </c>
      <c r="H322" s="0" t="s">
        <v>527</v>
      </c>
      <c r="J322" s="0" t="s">
        <v>605</v>
      </c>
      <c r="K322" s="0" t="s">
        <v>1379</v>
      </c>
      <c r="L322" s="0" t="s">
        <v>1380</v>
      </c>
      <c r="M322" s="0" t="s">
        <v>61</v>
      </c>
      <c r="N322" s="0" t="s">
        <v>68</v>
      </c>
    </row>
    <row customHeight="1" ht="10.5">
      <c r="B323" s="0" t="s">
        <v>19</v>
      </c>
      <c r="C323" s="0">
        <v>26555200</v>
      </c>
      <c r="D323" s="0" t="s">
        <v>1375</v>
      </c>
      <c r="E323" s="0" t="s">
        <v>1376</v>
      </c>
      <c r="F323" s="0" t="s">
        <v>1377</v>
      </c>
      <c r="G323" s="0" t="s">
        <v>1378</v>
      </c>
      <c r="H323" s="0" t="s">
        <v>527</v>
      </c>
      <c r="J323" s="0" t="s">
        <v>605</v>
      </c>
      <c r="K323" s="0" t="s">
        <v>1381</v>
      </c>
      <c r="L323" s="0" t="s">
        <v>1382</v>
      </c>
      <c r="M323" s="0" t="s">
        <v>61</v>
      </c>
      <c r="N323" s="0" t="s">
        <v>68</v>
      </c>
    </row>
    <row customHeight="1" ht="10.5">
      <c r="B324" s="0" t="s">
        <v>19</v>
      </c>
      <c r="C324" s="0">
        <v>26555200</v>
      </c>
      <c r="D324" s="0" t="s">
        <v>1375</v>
      </c>
      <c r="E324" s="0" t="s">
        <v>1376</v>
      </c>
      <c r="F324" s="0" t="s">
        <v>1377</v>
      </c>
      <c r="G324" s="0" t="s">
        <v>1378</v>
      </c>
      <c r="H324" s="0" t="s">
        <v>527</v>
      </c>
      <c r="J324" s="0" t="s">
        <v>605</v>
      </c>
      <c r="K324" s="0" t="s">
        <v>1383</v>
      </c>
      <c r="L324" s="0" t="s">
        <v>1384</v>
      </c>
      <c r="M324" s="0" t="s">
        <v>61</v>
      </c>
      <c r="N324" s="0" t="s">
        <v>68</v>
      </c>
    </row>
    <row customHeight="1" ht="10.5">
      <c r="B325" s="0" t="s">
        <v>19</v>
      </c>
      <c r="C325" s="0">
        <v>31552113</v>
      </c>
      <c r="D325" s="0" t="s">
        <v>1385</v>
      </c>
      <c r="E325" s="0" t="s">
        <v>1386</v>
      </c>
      <c r="F325" s="0" t="s">
        <v>899</v>
      </c>
      <c r="G325" s="0" t="s">
        <v>1387</v>
      </c>
      <c r="J325" s="0" t="s">
        <v>698</v>
      </c>
      <c r="K325" s="0" t="s">
        <v>699</v>
      </c>
      <c r="L325" s="0" t="s">
        <v>700</v>
      </c>
      <c r="N325" s="0" t="s">
        <v>68</v>
      </c>
    </row>
    <row customHeight="1" ht="10.5">
      <c r="B326" s="0" t="s">
        <v>19</v>
      </c>
      <c r="C326" s="0">
        <v>30907259</v>
      </c>
      <c r="D326" s="0" t="s">
        <v>1388</v>
      </c>
      <c r="E326" s="0" t="s">
        <v>1389</v>
      </c>
      <c r="F326" s="0" t="s">
        <v>796</v>
      </c>
      <c r="G326" s="0" t="s">
        <v>1390</v>
      </c>
      <c r="H326" s="0" t="s">
        <v>53</v>
      </c>
      <c r="J326" s="0" t="s">
        <v>640</v>
      </c>
      <c r="K326" s="0" t="s">
        <v>641</v>
      </c>
      <c r="L326" s="0" t="s">
        <v>642</v>
      </c>
      <c r="M326" s="0" t="s">
        <v>61</v>
      </c>
      <c r="N326" s="0" t="s">
        <v>68</v>
      </c>
    </row>
    <row customHeight="1" ht="10.5">
      <c r="B327" s="0" t="s">
        <v>19</v>
      </c>
      <c r="C327" s="0">
        <v>26353588</v>
      </c>
      <c r="D327" s="0" t="s">
        <v>1391</v>
      </c>
      <c r="E327" s="0" t="s">
        <v>1392</v>
      </c>
      <c r="F327" s="0" t="s">
        <v>899</v>
      </c>
      <c r="G327" s="0" t="s">
        <v>1393</v>
      </c>
      <c r="H327" s="0" t="s">
        <v>527</v>
      </c>
      <c r="J327" s="0" t="s">
        <v>1394</v>
      </c>
      <c r="K327" s="0" t="s">
        <v>1394</v>
      </c>
      <c r="L327" s="0" t="s">
        <v>1395</v>
      </c>
      <c r="M327" s="0" t="s">
        <v>61</v>
      </c>
      <c r="N327" s="0" t="s">
        <v>249</v>
      </c>
    </row>
    <row customHeight="1" ht="10.5">
      <c r="B328" s="0" t="s">
        <v>19</v>
      </c>
      <c r="C328" s="0">
        <v>30882285</v>
      </c>
      <c r="D328" s="0" t="s">
        <v>1396</v>
      </c>
      <c r="E328" s="0" t="s">
        <v>1397</v>
      </c>
      <c r="F328" s="0" t="s">
        <v>836</v>
      </c>
      <c r="G328" s="0" t="s">
        <v>1398</v>
      </c>
      <c r="H328" s="0" t="s">
        <v>527</v>
      </c>
      <c r="J328" s="0" t="s">
        <v>565</v>
      </c>
      <c r="K328" s="0" t="s">
        <v>565</v>
      </c>
      <c r="L328" s="0" t="s">
        <v>566</v>
      </c>
      <c r="M328" s="0" t="s">
        <v>61</v>
      </c>
      <c r="N328" s="0" t="s">
        <v>68</v>
      </c>
    </row>
    <row customHeight="1" ht="10.5">
      <c r="B329" s="0" t="s">
        <v>19</v>
      </c>
      <c r="C329" s="0">
        <v>30882285</v>
      </c>
      <c r="D329" s="0" t="s">
        <v>1396</v>
      </c>
      <c r="E329" s="0" t="s">
        <v>1397</v>
      </c>
      <c r="F329" s="0" t="s">
        <v>836</v>
      </c>
      <c r="G329" s="0" t="s">
        <v>1398</v>
      </c>
      <c r="H329" s="0" t="s">
        <v>527</v>
      </c>
      <c r="J329" s="0" t="s">
        <v>718</v>
      </c>
      <c r="K329" s="0" t="s">
        <v>978</v>
      </c>
      <c r="L329" s="0" t="s">
        <v>979</v>
      </c>
      <c r="M329" s="0" t="s">
        <v>61</v>
      </c>
      <c r="N329" s="0" t="s">
        <v>68</v>
      </c>
    </row>
    <row customHeight="1" ht="10.5">
      <c r="B330" s="0" t="s">
        <v>19</v>
      </c>
      <c r="C330" s="0">
        <v>28816300</v>
      </c>
      <c r="D330" s="0" t="s">
        <v>1399</v>
      </c>
      <c r="E330" s="0" t="s">
        <v>1400</v>
      </c>
      <c r="F330" s="0" t="s">
        <v>802</v>
      </c>
      <c r="G330" s="0" t="s">
        <v>1401</v>
      </c>
      <c r="H330" s="0" t="s">
        <v>527</v>
      </c>
      <c r="J330" s="0" t="s">
        <v>588</v>
      </c>
      <c r="K330" s="0" t="s">
        <v>716</v>
      </c>
      <c r="L330" s="0" t="s">
        <v>717</v>
      </c>
      <c r="M330" s="0" t="s">
        <v>61</v>
      </c>
      <c r="N330" s="0" t="s">
        <v>68</v>
      </c>
    </row>
    <row customHeight="1" ht="10.5">
      <c r="B331" s="0" t="s">
        <v>19</v>
      </c>
      <c r="C331" s="0">
        <v>31696057</v>
      </c>
      <c r="D331" s="0" t="s">
        <v>1402</v>
      </c>
      <c r="E331" s="0" t="s">
        <v>1403</v>
      </c>
      <c r="F331" s="0" t="s">
        <v>1404</v>
      </c>
      <c r="G331" s="0" t="s">
        <v>1405</v>
      </c>
      <c r="H331" s="0" t="s">
        <v>527</v>
      </c>
      <c r="J331" s="0" t="s">
        <v>633</v>
      </c>
      <c r="K331" s="0" t="s">
        <v>1406</v>
      </c>
      <c r="L331" s="0" t="s">
        <v>1407</v>
      </c>
      <c r="M331" s="0" t="s">
        <v>61</v>
      </c>
      <c r="N331" s="0" t="s">
        <v>68</v>
      </c>
    </row>
    <row customHeight="1" ht="10.5">
      <c r="B332" s="0" t="s">
        <v>19</v>
      </c>
      <c r="C332" s="0">
        <v>31671947</v>
      </c>
      <c r="D332" s="0" t="s">
        <v>1402</v>
      </c>
      <c r="E332" s="0" t="s">
        <v>1408</v>
      </c>
      <c r="F332" s="0" t="s">
        <v>808</v>
      </c>
      <c r="G332" s="0" t="s">
        <v>1409</v>
      </c>
      <c r="H332" s="0" t="s">
        <v>527</v>
      </c>
      <c r="J332" s="0" t="s">
        <v>575</v>
      </c>
      <c r="K332" s="0" t="s">
        <v>942</v>
      </c>
      <c r="L332" s="0" t="s">
        <v>943</v>
      </c>
      <c r="M332" s="0" t="s">
        <v>61</v>
      </c>
      <c r="N332" s="0" t="s">
        <v>68</v>
      </c>
    </row>
    <row customHeight="1" ht="10.5">
      <c r="B333" s="0" t="s">
        <v>19</v>
      </c>
      <c r="C333" s="0">
        <v>28829498</v>
      </c>
      <c r="D333" s="0" t="s">
        <v>1410</v>
      </c>
      <c r="E333" s="0" t="s">
        <v>1411</v>
      </c>
      <c r="F333" s="0" t="s">
        <v>1412</v>
      </c>
      <c r="G333" s="0" t="s">
        <v>1413</v>
      </c>
      <c r="J333" s="0" t="s">
        <v>605</v>
      </c>
      <c r="K333" s="0" t="s">
        <v>1414</v>
      </c>
      <c r="L333" s="0" t="s">
        <v>1415</v>
      </c>
      <c r="N333" s="0" t="s">
        <v>68</v>
      </c>
    </row>
    <row customHeight="1" ht="10.5">
      <c r="B334" s="0" t="s">
        <v>19</v>
      </c>
      <c r="C334" s="0">
        <v>28829498</v>
      </c>
      <c r="D334" s="0" t="s">
        <v>1410</v>
      </c>
      <c r="E334" s="0" t="s">
        <v>1411</v>
      </c>
      <c r="F334" s="0" t="s">
        <v>1412</v>
      </c>
      <c r="G334" s="0" t="s">
        <v>1413</v>
      </c>
      <c r="H334" s="0" t="s">
        <v>527</v>
      </c>
      <c r="J334" s="0" t="s">
        <v>605</v>
      </c>
      <c r="K334" s="0" t="s">
        <v>1416</v>
      </c>
      <c r="L334" s="0" t="s">
        <v>1417</v>
      </c>
      <c r="M334" s="0" t="s">
        <v>61</v>
      </c>
      <c r="N334" s="0" t="s">
        <v>249</v>
      </c>
    </row>
    <row customHeight="1" ht="10.5">
      <c r="B335" s="0" t="s">
        <v>19</v>
      </c>
      <c r="C335" s="0">
        <v>28829498</v>
      </c>
      <c r="D335" s="0" t="s">
        <v>1410</v>
      </c>
      <c r="E335" s="0" t="s">
        <v>1411</v>
      </c>
      <c r="F335" s="0" t="s">
        <v>1412</v>
      </c>
      <c r="G335" s="0" t="s">
        <v>1413</v>
      </c>
      <c r="J335" s="0" t="s">
        <v>605</v>
      </c>
      <c r="K335" s="0" t="s">
        <v>1418</v>
      </c>
      <c r="L335" s="0" t="s">
        <v>1419</v>
      </c>
      <c r="N335" s="0" t="s">
        <v>68</v>
      </c>
    </row>
    <row customHeight="1" ht="10.5">
      <c r="B336" s="0" t="s">
        <v>19</v>
      </c>
      <c r="C336" s="0">
        <v>28829498</v>
      </c>
      <c r="D336" s="0" t="s">
        <v>1410</v>
      </c>
      <c r="E336" s="0" t="s">
        <v>1411</v>
      </c>
      <c r="F336" s="0" t="s">
        <v>1412</v>
      </c>
      <c r="G336" s="0" t="s">
        <v>1413</v>
      </c>
      <c r="H336" s="0" t="s">
        <v>527</v>
      </c>
      <c r="J336" s="0" t="s">
        <v>605</v>
      </c>
      <c r="K336" s="0" t="s">
        <v>1420</v>
      </c>
      <c r="L336" s="0" t="s">
        <v>1421</v>
      </c>
      <c r="M336" s="0" t="s">
        <v>61</v>
      </c>
      <c r="N336" s="0" t="s">
        <v>249</v>
      </c>
    </row>
    <row customHeight="1" ht="10.5">
      <c r="B337" s="0" t="s">
        <v>19</v>
      </c>
      <c r="C337" s="0">
        <v>28829498</v>
      </c>
      <c r="D337" s="0" t="s">
        <v>1410</v>
      </c>
      <c r="E337" s="0" t="s">
        <v>1411</v>
      </c>
      <c r="F337" s="0" t="s">
        <v>1412</v>
      </c>
      <c r="G337" s="0" t="s">
        <v>1413</v>
      </c>
      <c r="J337" s="0" t="s">
        <v>605</v>
      </c>
      <c r="K337" s="0" t="s">
        <v>1422</v>
      </c>
      <c r="L337" s="0" t="s">
        <v>1423</v>
      </c>
      <c r="N337" s="0" t="s">
        <v>68</v>
      </c>
    </row>
    <row customHeight="1" ht="10.5">
      <c r="B338" s="0" t="s">
        <v>19</v>
      </c>
      <c r="C338" s="0">
        <v>28829498</v>
      </c>
      <c r="D338" s="0" t="s">
        <v>1410</v>
      </c>
      <c r="E338" s="0" t="s">
        <v>1411</v>
      </c>
      <c r="F338" s="0" t="s">
        <v>1412</v>
      </c>
      <c r="G338" s="0" t="s">
        <v>1413</v>
      </c>
      <c r="H338" s="0" t="s">
        <v>527</v>
      </c>
      <c r="J338" s="0" t="s">
        <v>605</v>
      </c>
      <c r="K338" s="0" t="s">
        <v>1424</v>
      </c>
      <c r="L338" s="0" t="s">
        <v>1425</v>
      </c>
      <c r="M338" s="0" t="s">
        <v>61</v>
      </c>
      <c r="N338" s="0" t="s">
        <v>249</v>
      </c>
    </row>
    <row customHeight="1" ht="10.5">
      <c r="B339" s="0" t="s">
        <v>19</v>
      </c>
      <c r="C339" s="0">
        <v>28829498</v>
      </c>
      <c r="D339" s="0" t="s">
        <v>1410</v>
      </c>
      <c r="E339" s="0" t="s">
        <v>1411</v>
      </c>
      <c r="F339" s="0" t="s">
        <v>1412</v>
      </c>
      <c r="G339" s="0" t="s">
        <v>1413</v>
      </c>
      <c r="H339" s="0" t="s">
        <v>527</v>
      </c>
      <c r="J339" s="0" t="s">
        <v>605</v>
      </c>
      <c r="K339" s="0" t="s">
        <v>1426</v>
      </c>
      <c r="L339" s="0" t="s">
        <v>1427</v>
      </c>
      <c r="M339" s="0" t="s">
        <v>61</v>
      </c>
      <c r="N339" s="0" t="s">
        <v>249</v>
      </c>
    </row>
    <row customHeight="1" ht="10.5">
      <c r="B340" s="0" t="s">
        <v>19</v>
      </c>
      <c r="C340" s="0">
        <v>28829498</v>
      </c>
      <c r="D340" s="0" t="s">
        <v>1410</v>
      </c>
      <c r="E340" s="0" t="s">
        <v>1411</v>
      </c>
      <c r="F340" s="0" t="s">
        <v>1412</v>
      </c>
      <c r="G340" s="0" t="s">
        <v>1413</v>
      </c>
      <c r="H340" s="0" t="s">
        <v>527</v>
      </c>
      <c r="J340" s="0" t="s">
        <v>605</v>
      </c>
      <c r="K340" s="0" t="s">
        <v>1428</v>
      </c>
      <c r="L340" s="0" t="s">
        <v>1429</v>
      </c>
      <c r="M340" s="0" t="s">
        <v>61</v>
      </c>
      <c r="N340" s="0" t="s">
        <v>249</v>
      </c>
    </row>
    <row customHeight="1" ht="10.5">
      <c r="B341" s="0" t="s">
        <v>19</v>
      </c>
      <c r="C341" s="0">
        <v>28829498</v>
      </c>
      <c r="D341" s="0" t="s">
        <v>1410</v>
      </c>
      <c r="E341" s="0" t="s">
        <v>1411</v>
      </c>
      <c r="F341" s="0" t="s">
        <v>1412</v>
      </c>
      <c r="G341" s="0" t="s">
        <v>1413</v>
      </c>
      <c r="J341" s="0" t="s">
        <v>605</v>
      </c>
      <c r="K341" s="0" t="s">
        <v>1430</v>
      </c>
      <c r="L341" s="0" t="s">
        <v>1431</v>
      </c>
      <c r="N341" s="0" t="s">
        <v>68</v>
      </c>
    </row>
    <row customHeight="1" ht="10.5">
      <c r="B342" s="0" t="s">
        <v>19</v>
      </c>
      <c r="C342" s="0">
        <v>28829498</v>
      </c>
      <c r="D342" s="0" t="s">
        <v>1410</v>
      </c>
      <c r="E342" s="0" t="s">
        <v>1411</v>
      </c>
      <c r="F342" s="0" t="s">
        <v>1412</v>
      </c>
      <c r="G342" s="0" t="s">
        <v>1413</v>
      </c>
      <c r="H342" s="0" t="s">
        <v>527</v>
      </c>
      <c r="J342" s="0" t="s">
        <v>605</v>
      </c>
      <c r="K342" s="0" t="s">
        <v>1432</v>
      </c>
      <c r="L342" s="0" t="s">
        <v>1433</v>
      </c>
      <c r="M342" s="0" t="s">
        <v>61</v>
      </c>
      <c r="N342" s="0" t="s">
        <v>249</v>
      </c>
    </row>
    <row customHeight="1" ht="10.5">
      <c r="B343" s="0" t="s">
        <v>19</v>
      </c>
      <c r="C343" s="0">
        <v>28829498</v>
      </c>
      <c r="D343" s="0" t="s">
        <v>1410</v>
      </c>
      <c r="E343" s="0" t="s">
        <v>1411</v>
      </c>
      <c r="F343" s="0" t="s">
        <v>1412</v>
      </c>
      <c r="G343" s="0" t="s">
        <v>1413</v>
      </c>
      <c r="H343" s="0" t="s">
        <v>527</v>
      </c>
      <c r="J343" s="0" t="s">
        <v>605</v>
      </c>
      <c r="K343" s="0" t="s">
        <v>1434</v>
      </c>
      <c r="L343" s="0" t="s">
        <v>1435</v>
      </c>
      <c r="M343" s="0" t="s">
        <v>61</v>
      </c>
      <c r="N343" s="0" t="s">
        <v>249</v>
      </c>
    </row>
    <row customHeight="1" ht="10.5">
      <c r="B344" s="0" t="s">
        <v>19</v>
      </c>
      <c r="C344" s="0">
        <v>28829498</v>
      </c>
      <c r="D344" s="0" t="s">
        <v>1410</v>
      </c>
      <c r="E344" s="0" t="s">
        <v>1411</v>
      </c>
      <c r="F344" s="0" t="s">
        <v>1412</v>
      </c>
      <c r="G344" s="0" t="s">
        <v>1413</v>
      </c>
      <c r="J344" s="0" t="s">
        <v>605</v>
      </c>
      <c r="K344" s="0" t="s">
        <v>1436</v>
      </c>
      <c r="L344" s="0" t="s">
        <v>1437</v>
      </c>
      <c r="N344" s="0" t="s">
        <v>68</v>
      </c>
    </row>
    <row customHeight="1" ht="10.5">
      <c r="B345" s="0" t="s">
        <v>19</v>
      </c>
      <c r="C345" s="0">
        <v>28829498</v>
      </c>
      <c r="D345" s="0" t="s">
        <v>1410</v>
      </c>
      <c r="E345" s="0" t="s">
        <v>1411</v>
      </c>
      <c r="F345" s="0" t="s">
        <v>1412</v>
      </c>
      <c r="G345" s="0" t="s">
        <v>1413</v>
      </c>
      <c r="H345" s="0" t="s">
        <v>527</v>
      </c>
      <c r="J345" s="0" t="s">
        <v>1096</v>
      </c>
      <c r="K345" s="0" t="s">
        <v>1438</v>
      </c>
      <c r="L345" s="0" t="s">
        <v>1439</v>
      </c>
      <c r="M345" s="0" t="s">
        <v>61</v>
      </c>
      <c r="N345" s="0" t="s">
        <v>249</v>
      </c>
    </row>
    <row customHeight="1" ht="10.5">
      <c r="B346" s="0" t="s">
        <v>19</v>
      </c>
      <c r="C346" s="0">
        <v>31711166</v>
      </c>
      <c r="D346" s="0" t="s">
        <v>1440</v>
      </c>
      <c r="E346" s="0" t="s">
        <v>1441</v>
      </c>
      <c r="F346" s="0" t="s">
        <v>573</v>
      </c>
      <c r="G346" s="0" t="s">
        <v>1442</v>
      </c>
      <c r="H346" s="0" t="s">
        <v>527</v>
      </c>
      <c r="J346" s="0" t="s">
        <v>1200</v>
      </c>
      <c r="K346" s="0" t="s">
        <v>1297</v>
      </c>
      <c r="L346" s="0" t="s">
        <v>1298</v>
      </c>
      <c r="M346" s="0" t="s">
        <v>61</v>
      </c>
      <c r="N346" s="0" t="s">
        <v>68</v>
      </c>
    </row>
    <row customHeight="1" ht="10.5">
      <c r="B347" s="0" t="s">
        <v>19</v>
      </c>
      <c r="C347" s="0">
        <v>31740095</v>
      </c>
      <c r="D347" s="0" t="s">
        <v>1443</v>
      </c>
      <c r="E347" s="0" t="s">
        <v>1444</v>
      </c>
      <c r="F347" s="0" t="s">
        <v>808</v>
      </c>
      <c r="G347" s="0" t="s">
        <v>1445</v>
      </c>
      <c r="H347" s="0" t="s">
        <v>527</v>
      </c>
      <c r="J347" s="0" t="s">
        <v>623</v>
      </c>
      <c r="K347" s="0" t="s">
        <v>875</v>
      </c>
      <c r="L347" s="0" t="s">
        <v>876</v>
      </c>
      <c r="M347" s="0" t="s">
        <v>61</v>
      </c>
      <c r="N347" s="0" t="s">
        <v>68</v>
      </c>
    </row>
    <row customHeight="1" ht="10.5">
      <c r="B348" s="0" t="s">
        <v>19</v>
      </c>
      <c r="C348" s="0">
        <v>31343910</v>
      </c>
      <c r="D348" s="0" t="s">
        <v>1446</v>
      </c>
      <c r="E348" s="0" t="s">
        <v>1447</v>
      </c>
      <c r="F348" s="0" t="s">
        <v>899</v>
      </c>
      <c r="G348" s="0" t="s">
        <v>1448</v>
      </c>
      <c r="H348" s="0" t="s">
        <v>527</v>
      </c>
      <c r="J348" s="0" t="s">
        <v>698</v>
      </c>
      <c r="K348" s="0" t="s">
        <v>706</v>
      </c>
      <c r="L348" s="0" t="s">
        <v>1051</v>
      </c>
      <c r="M348" s="0" t="s">
        <v>61</v>
      </c>
      <c r="N348" s="0" t="s">
        <v>68</v>
      </c>
    </row>
    <row customHeight="1" ht="10.5">
      <c r="B349" s="0" t="s">
        <v>19</v>
      </c>
      <c r="C349" s="0">
        <v>31343910</v>
      </c>
      <c r="D349" s="0" t="s">
        <v>1446</v>
      </c>
      <c r="E349" s="0" t="s">
        <v>1447</v>
      </c>
      <c r="F349" s="0" t="s">
        <v>899</v>
      </c>
      <c r="G349" s="0" t="s">
        <v>1448</v>
      </c>
      <c r="H349" s="0" t="s">
        <v>527</v>
      </c>
      <c r="J349" s="0" t="s">
        <v>698</v>
      </c>
      <c r="K349" s="0" t="s">
        <v>1449</v>
      </c>
      <c r="L349" s="0" t="s">
        <v>1450</v>
      </c>
      <c r="M349" s="0" t="s">
        <v>61</v>
      </c>
      <c r="N349" s="0" t="s">
        <v>68</v>
      </c>
    </row>
    <row customHeight="1" ht="10.5">
      <c r="B350" s="0" t="s">
        <v>19</v>
      </c>
      <c r="C350" s="0">
        <v>31343910</v>
      </c>
      <c r="D350" s="0" t="s">
        <v>1446</v>
      </c>
      <c r="E350" s="0" t="s">
        <v>1447</v>
      </c>
      <c r="F350" s="0" t="s">
        <v>899</v>
      </c>
      <c r="G350" s="0" t="s">
        <v>1448</v>
      </c>
      <c r="H350" s="0" t="s">
        <v>527</v>
      </c>
      <c r="J350" s="0" t="s">
        <v>698</v>
      </c>
      <c r="K350" s="0" t="s">
        <v>1451</v>
      </c>
      <c r="L350" s="0" t="s">
        <v>1452</v>
      </c>
      <c r="M350" s="0" t="s">
        <v>61</v>
      </c>
      <c r="N350" s="0" t="s">
        <v>68</v>
      </c>
    </row>
    <row customHeight="1" ht="10.5">
      <c r="B351" s="0" t="s">
        <v>19</v>
      </c>
      <c r="C351" s="0">
        <v>31343910</v>
      </c>
      <c r="D351" s="0" t="s">
        <v>1446</v>
      </c>
      <c r="E351" s="0" t="s">
        <v>1447</v>
      </c>
      <c r="F351" s="0" t="s">
        <v>899</v>
      </c>
      <c r="G351" s="0" t="s">
        <v>1448</v>
      </c>
      <c r="H351" s="0" t="s">
        <v>527</v>
      </c>
      <c r="J351" s="0" t="s">
        <v>698</v>
      </c>
      <c r="K351" s="0" t="s">
        <v>1453</v>
      </c>
      <c r="L351" s="0" t="s">
        <v>1454</v>
      </c>
      <c r="M351" s="0" t="s">
        <v>61</v>
      </c>
      <c r="N351" s="0" t="s">
        <v>68</v>
      </c>
    </row>
    <row customHeight="1" ht="10.5">
      <c r="B352" s="0" t="s">
        <v>19</v>
      </c>
      <c r="C352" s="0">
        <v>31343910</v>
      </c>
      <c r="D352" s="0" t="s">
        <v>1446</v>
      </c>
      <c r="E352" s="0" t="s">
        <v>1447</v>
      </c>
      <c r="F352" s="0" t="s">
        <v>899</v>
      </c>
      <c r="G352" s="0" t="s">
        <v>1448</v>
      </c>
      <c r="H352" s="0" t="s">
        <v>527</v>
      </c>
      <c r="J352" s="0" t="s">
        <v>698</v>
      </c>
      <c r="K352" s="0" t="s">
        <v>1455</v>
      </c>
      <c r="L352" s="0" t="s">
        <v>1456</v>
      </c>
      <c r="M352" s="0" t="s">
        <v>61</v>
      </c>
      <c r="N352" s="0" t="s">
        <v>68</v>
      </c>
    </row>
    <row customHeight="1" ht="10.5">
      <c r="B353" s="0" t="s">
        <v>19</v>
      </c>
      <c r="C353" s="0">
        <v>31343910</v>
      </c>
      <c r="D353" s="0" t="s">
        <v>1446</v>
      </c>
      <c r="E353" s="0" t="s">
        <v>1447</v>
      </c>
      <c r="F353" s="0" t="s">
        <v>899</v>
      </c>
      <c r="G353" s="0" t="s">
        <v>1448</v>
      </c>
      <c r="H353" s="0" t="s">
        <v>527</v>
      </c>
      <c r="J353" s="0" t="s">
        <v>1120</v>
      </c>
      <c r="K353" s="0" t="s">
        <v>1457</v>
      </c>
      <c r="L353" s="0" t="s">
        <v>1458</v>
      </c>
      <c r="M353" s="0" t="s">
        <v>61</v>
      </c>
      <c r="N353" s="0" t="s">
        <v>68</v>
      </c>
    </row>
    <row customHeight="1" ht="10.5">
      <c r="B354" s="0" t="s">
        <v>19</v>
      </c>
      <c r="C354" s="0">
        <v>30838088</v>
      </c>
      <c r="D354" s="0" t="s">
        <v>1459</v>
      </c>
      <c r="E354" s="0" t="s">
        <v>1460</v>
      </c>
      <c r="F354" s="0" t="s">
        <v>845</v>
      </c>
      <c r="G354" s="0" t="s">
        <v>1461</v>
      </c>
      <c r="J354" s="0" t="s">
        <v>565</v>
      </c>
      <c r="K354" s="0" t="s">
        <v>565</v>
      </c>
      <c r="L354" s="0" t="s">
        <v>566</v>
      </c>
      <c r="N354" s="0" t="s">
        <v>68</v>
      </c>
    </row>
    <row customHeight="1" ht="10.5">
      <c r="B355" s="0" t="s">
        <v>19</v>
      </c>
      <c r="C355" s="0">
        <v>30838088</v>
      </c>
      <c r="D355" s="0" t="s">
        <v>1459</v>
      </c>
      <c r="E355" s="0" t="s">
        <v>1460</v>
      </c>
      <c r="F355" s="0" t="s">
        <v>845</v>
      </c>
      <c r="G355" s="0" t="s">
        <v>1461</v>
      </c>
      <c r="H355" s="0" t="s">
        <v>527</v>
      </c>
      <c r="J355" s="0" t="s">
        <v>1062</v>
      </c>
      <c r="K355" s="0" t="s">
        <v>1462</v>
      </c>
      <c r="L355" s="0" t="s">
        <v>1463</v>
      </c>
      <c r="M355" s="0" t="s">
        <v>61</v>
      </c>
      <c r="N355" s="0" t="s">
        <v>68</v>
      </c>
    </row>
    <row customHeight="1" ht="10.5">
      <c r="B356" s="0" t="s">
        <v>19</v>
      </c>
      <c r="C356" s="0">
        <v>30838088</v>
      </c>
      <c r="D356" s="0" t="s">
        <v>1459</v>
      </c>
      <c r="E356" s="0" t="s">
        <v>1460</v>
      </c>
      <c r="F356" s="0" t="s">
        <v>845</v>
      </c>
      <c r="G356" s="0" t="s">
        <v>1461</v>
      </c>
      <c r="J356" s="0" t="s">
        <v>1200</v>
      </c>
      <c r="K356" s="0" t="s">
        <v>1201</v>
      </c>
      <c r="L356" s="0" t="s">
        <v>1202</v>
      </c>
      <c r="N356" s="0" t="s">
        <v>68</v>
      </c>
    </row>
    <row customHeight="1" ht="10.5">
      <c r="B357" s="0" t="s">
        <v>19</v>
      </c>
      <c r="C357" s="0">
        <v>30838088</v>
      </c>
      <c r="D357" s="0" t="s">
        <v>1459</v>
      </c>
      <c r="E357" s="0" t="s">
        <v>1460</v>
      </c>
      <c r="F357" s="0" t="s">
        <v>845</v>
      </c>
      <c r="G357" s="0" t="s">
        <v>1461</v>
      </c>
      <c r="J357" s="0" t="s">
        <v>685</v>
      </c>
      <c r="K357" s="0" t="s">
        <v>1080</v>
      </c>
      <c r="L357" s="0" t="s">
        <v>1081</v>
      </c>
      <c r="N357" s="0" t="s">
        <v>68</v>
      </c>
    </row>
    <row customHeight="1" ht="10.5">
      <c r="B358" s="0" t="s">
        <v>19</v>
      </c>
      <c r="C358" s="0">
        <v>30838088</v>
      </c>
      <c r="D358" s="0" t="s">
        <v>1459</v>
      </c>
      <c r="E358" s="0" t="s">
        <v>1460</v>
      </c>
      <c r="F358" s="0" t="s">
        <v>845</v>
      </c>
      <c r="G358" s="0" t="s">
        <v>1461</v>
      </c>
      <c r="J358" s="0" t="s">
        <v>1096</v>
      </c>
      <c r="K358" s="0" t="s">
        <v>1097</v>
      </c>
      <c r="L358" s="0" t="s">
        <v>1098</v>
      </c>
      <c r="N358" s="0" t="s">
        <v>68</v>
      </c>
    </row>
    <row customHeight="1" ht="10.5">
      <c r="B359" s="0" t="s">
        <v>19</v>
      </c>
      <c r="C359" s="0">
        <v>31719332</v>
      </c>
      <c r="D359" s="0" t="s">
        <v>1464</v>
      </c>
      <c r="E359" s="0" t="s">
        <v>1465</v>
      </c>
      <c r="F359" s="0" t="s">
        <v>573</v>
      </c>
      <c r="G359" s="0" t="s">
        <v>1466</v>
      </c>
      <c r="H359" s="0" t="s">
        <v>527</v>
      </c>
      <c r="J359" s="0" t="s">
        <v>599</v>
      </c>
      <c r="K359" s="0" t="s">
        <v>600</v>
      </c>
      <c r="L359" s="0" t="s">
        <v>601</v>
      </c>
      <c r="M359" s="0" t="s">
        <v>61</v>
      </c>
      <c r="N359" s="0" t="s">
        <v>68</v>
      </c>
    </row>
    <row customHeight="1" ht="10.5">
      <c r="B360" s="0" t="s">
        <v>19</v>
      </c>
      <c r="C360" s="0">
        <v>28441333</v>
      </c>
      <c r="D360" s="0" t="s">
        <v>1467</v>
      </c>
      <c r="E360" s="0" t="s">
        <v>1468</v>
      </c>
      <c r="F360" s="0" t="s">
        <v>1469</v>
      </c>
      <c r="G360" s="0" t="s">
        <v>1470</v>
      </c>
      <c r="J360" s="0" t="s">
        <v>640</v>
      </c>
      <c r="K360" s="0" t="s">
        <v>641</v>
      </c>
      <c r="L360" s="0" t="s">
        <v>642</v>
      </c>
      <c r="N360" s="0" t="s">
        <v>68</v>
      </c>
    </row>
    <row customHeight="1" ht="10.5">
      <c r="B361" s="0" t="s">
        <v>19</v>
      </c>
      <c r="C361" s="0">
        <v>31687779</v>
      </c>
      <c r="D361" s="0" t="s">
        <v>1471</v>
      </c>
      <c r="E361" s="0" t="s">
        <v>1472</v>
      </c>
      <c r="F361" s="0" t="s">
        <v>1473</v>
      </c>
      <c r="G361" s="0" t="s">
        <v>1474</v>
      </c>
      <c r="H361" s="0" t="s">
        <v>527</v>
      </c>
      <c r="J361" s="0" t="s">
        <v>1096</v>
      </c>
      <c r="K361" s="0" t="s">
        <v>1438</v>
      </c>
      <c r="L361" s="0" t="s">
        <v>1439</v>
      </c>
      <c r="M361" s="0" t="s">
        <v>61</v>
      </c>
      <c r="N361" s="0" t="s">
        <v>68</v>
      </c>
    </row>
    <row customHeight="1" ht="10.5">
      <c r="B362" s="0" t="s">
        <v>19</v>
      </c>
      <c r="C362" s="0">
        <v>30958355</v>
      </c>
      <c r="D362" s="0" t="s">
        <v>1475</v>
      </c>
      <c r="E362" s="0" t="s">
        <v>1476</v>
      </c>
      <c r="F362" s="0" t="s">
        <v>573</v>
      </c>
      <c r="G362" s="0" t="s">
        <v>1477</v>
      </c>
      <c r="H362" s="0" t="s">
        <v>527</v>
      </c>
      <c r="J362" s="0" t="s">
        <v>838</v>
      </c>
      <c r="K362" s="0" t="s">
        <v>839</v>
      </c>
      <c r="L362" s="0" t="s">
        <v>840</v>
      </c>
      <c r="M362" s="0" t="s">
        <v>61</v>
      </c>
      <c r="N362" s="0" t="s">
        <v>68</v>
      </c>
    </row>
    <row customHeight="1" ht="10.5">
      <c r="B363" s="0" t="s">
        <v>19</v>
      </c>
      <c r="C363" s="0">
        <v>31752484</v>
      </c>
      <c r="D363" s="0" t="s">
        <v>1478</v>
      </c>
      <c r="E363" s="0" t="s">
        <v>1479</v>
      </c>
      <c r="F363" s="0" t="s">
        <v>1480</v>
      </c>
      <c r="G363" s="0" t="s">
        <v>1481</v>
      </c>
      <c r="H363" s="0" t="s">
        <v>527</v>
      </c>
      <c r="J363" s="0" t="s">
        <v>838</v>
      </c>
      <c r="K363" s="0" t="s">
        <v>839</v>
      </c>
      <c r="L363" s="0" t="s">
        <v>840</v>
      </c>
      <c r="M363" s="0" t="s">
        <v>61</v>
      </c>
      <c r="N363" s="0" t="s">
        <v>68</v>
      </c>
    </row>
    <row customHeight="1" ht="10.5">
      <c r="B364" s="0" t="s">
        <v>19</v>
      </c>
      <c r="C364" s="0">
        <v>26356553</v>
      </c>
      <c r="D364" s="0" t="s">
        <v>1482</v>
      </c>
      <c r="E364" s="0" t="s">
        <v>1483</v>
      </c>
      <c r="F364" s="0" t="s">
        <v>836</v>
      </c>
      <c r="G364" s="0" t="s">
        <v>1484</v>
      </c>
      <c r="H364" s="0" t="s">
        <v>527</v>
      </c>
      <c r="J364" s="0" t="s">
        <v>605</v>
      </c>
      <c r="K364" s="0" t="s">
        <v>1422</v>
      </c>
      <c r="L364" s="0" t="s">
        <v>1423</v>
      </c>
      <c r="M364" s="0" t="s">
        <v>61</v>
      </c>
      <c r="N364" s="0" t="s">
        <v>68</v>
      </c>
    </row>
    <row customHeight="1" ht="10.5">
      <c r="B365" s="0" t="s">
        <v>19</v>
      </c>
      <c r="C365" s="0">
        <v>26375629</v>
      </c>
      <c r="D365" s="0" t="s">
        <v>1485</v>
      </c>
      <c r="E365" s="0" t="s">
        <v>1486</v>
      </c>
      <c r="F365" s="0" t="s">
        <v>1487</v>
      </c>
      <c r="G365" s="0" t="s">
        <v>1488</v>
      </c>
      <c r="H365" s="0" t="s">
        <v>527</v>
      </c>
      <c r="J365" s="0" t="s">
        <v>565</v>
      </c>
      <c r="K365" s="0" t="s">
        <v>565</v>
      </c>
      <c r="L365" s="0" t="s">
        <v>566</v>
      </c>
      <c r="M365" s="0" t="s">
        <v>61</v>
      </c>
      <c r="N365" s="0" t="s">
        <v>68</v>
      </c>
    </row>
    <row customHeight="1" ht="10.5">
      <c r="B366" s="0" t="s">
        <v>19</v>
      </c>
      <c r="C366" s="0">
        <v>26375629</v>
      </c>
      <c r="D366" s="0" t="s">
        <v>1485</v>
      </c>
      <c r="E366" s="0" t="s">
        <v>1486</v>
      </c>
      <c r="F366" s="0" t="s">
        <v>1487</v>
      </c>
      <c r="G366" s="0" t="s">
        <v>1488</v>
      </c>
      <c r="H366" s="0" t="s">
        <v>527</v>
      </c>
      <c r="J366" s="0" t="s">
        <v>71</v>
      </c>
      <c r="K366" s="0" t="s">
        <v>71</v>
      </c>
      <c r="L366" s="0" t="s">
        <v>76</v>
      </c>
      <c r="M366" s="0" t="s">
        <v>61</v>
      </c>
      <c r="N366" s="0" t="s">
        <v>68</v>
      </c>
    </row>
    <row customHeight="1" ht="10.5">
      <c r="B367" s="0" t="s">
        <v>19</v>
      </c>
      <c r="C367" s="0">
        <v>28070352</v>
      </c>
      <c r="D367" s="0" t="s">
        <v>1489</v>
      </c>
      <c r="E367" s="0" t="s">
        <v>1490</v>
      </c>
      <c r="F367" s="0" t="s">
        <v>808</v>
      </c>
      <c r="G367" s="0" t="s">
        <v>1491</v>
      </c>
      <c r="H367" s="0" t="s">
        <v>527</v>
      </c>
      <c r="J367" s="0" t="s">
        <v>71</v>
      </c>
      <c r="K367" s="0" t="s">
        <v>71</v>
      </c>
      <c r="L367" s="0" t="s">
        <v>76</v>
      </c>
      <c r="M367" s="0" t="s">
        <v>61</v>
      </c>
      <c r="N367" s="0" t="s">
        <v>68</v>
      </c>
    </row>
    <row customHeight="1" ht="10.5">
      <c r="B368" s="0" t="s">
        <v>19</v>
      </c>
      <c r="C368" s="0">
        <v>26356640</v>
      </c>
      <c r="D368" s="0" t="s">
        <v>1492</v>
      </c>
      <c r="E368" s="0" t="s">
        <v>1493</v>
      </c>
      <c r="F368" s="0" t="s">
        <v>836</v>
      </c>
      <c r="G368" s="0" t="s">
        <v>1494</v>
      </c>
      <c r="J368" s="0" t="s">
        <v>605</v>
      </c>
      <c r="K368" s="0" t="s">
        <v>1434</v>
      </c>
      <c r="L368" s="0" t="s">
        <v>1435</v>
      </c>
      <c r="N368" s="0" t="s">
        <v>68</v>
      </c>
    </row>
    <row customHeight="1" ht="10.5">
      <c r="B369" s="0" t="s">
        <v>19</v>
      </c>
      <c r="C369" s="0">
        <v>26767600</v>
      </c>
      <c r="D369" s="0" t="s">
        <v>1495</v>
      </c>
      <c r="E369" s="0" t="s">
        <v>1496</v>
      </c>
      <c r="F369" s="0" t="s">
        <v>845</v>
      </c>
      <c r="G369" s="0" t="s">
        <v>1497</v>
      </c>
      <c r="J369" s="0" t="s">
        <v>599</v>
      </c>
      <c r="K369" s="0" t="s">
        <v>600</v>
      </c>
      <c r="L369" s="0" t="s">
        <v>601</v>
      </c>
      <c r="N369" s="0" t="s">
        <v>68</v>
      </c>
    </row>
    <row customHeight="1" ht="10.5">
      <c r="B370" s="0" t="s">
        <v>19</v>
      </c>
      <c r="C370" s="0">
        <v>27113703</v>
      </c>
      <c r="D370" s="0" t="s">
        <v>1498</v>
      </c>
      <c r="E370" s="0" t="s">
        <v>1499</v>
      </c>
      <c r="F370" s="0" t="s">
        <v>1500</v>
      </c>
      <c r="G370" s="0" t="s">
        <v>1501</v>
      </c>
      <c r="J370" s="0" t="s">
        <v>565</v>
      </c>
      <c r="K370" s="0" t="s">
        <v>565</v>
      </c>
      <c r="L370" s="0" t="s">
        <v>566</v>
      </c>
      <c r="N370" s="0" t="s">
        <v>68</v>
      </c>
    </row>
    <row customHeight="1" ht="10.5">
      <c r="B371" s="0" t="s">
        <v>19</v>
      </c>
      <c r="C371" s="0">
        <v>27113703</v>
      </c>
      <c r="D371" s="0" t="s">
        <v>1498</v>
      </c>
      <c r="E371" s="0" t="s">
        <v>1499</v>
      </c>
      <c r="F371" s="0" t="s">
        <v>1500</v>
      </c>
      <c r="G371" s="0" t="s">
        <v>1501</v>
      </c>
      <c r="J371" s="0" t="s">
        <v>731</v>
      </c>
      <c r="K371" s="0" t="s">
        <v>1181</v>
      </c>
      <c r="L371" s="0" t="s">
        <v>1182</v>
      </c>
      <c r="N371" s="0" t="s">
        <v>68</v>
      </c>
    </row>
    <row customHeight="1" ht="10.5">
      <c r="B372" s="0" t="s">
        <v>19</v>
      </c>
      <c r="C372" s="0">
        <v>27113703</v>
      </c>
      <c r="D372" s="0" t="s">
        <v>1498</v>
      </c>
      <c r="E372" s="0" t="s">
        <v>1499</v>
      </c>
      <c r="F372" s="0" t="s">
        <v>1500</v>
      </c>
      <c r="G372" s="0" t="s">
        <v>1501</v>
      </c>
      <c r="J372" s="0" t="s">
        <v>640</v>
      </c>
      <c r="K372" s="0" t="s">
        <v>663</v>
      </c>
      <c r="L372" s="0" t="s">
        <v>664</v>
      </c>
      <c r="N372" s="0" t="s">
        <v>68</v>
      </c>
    </row>
    <row customHeight="1" ht="10.5">
      <c r="B373" s="0" t="s">
        <v>19</v>
      </c>
      <c r="C373" s="0">
        <v>27113703</v>
      </c>
      <c r="D373" s="0" t="s">
        <v>1498</v>
      </c>
      <c r="E373" s="0" t="s">
        <v>1499</v>
      </c>
      <c r="F373" s="0" t="s">
        <v>1500</v>
      </c>
      <c r="G373" s="0" t="s">
        <v>1501</v>
      </c>
      <c r="J373" s="0" t="s">
        <v>575</v>
      </c>
      <c r="K373" s="0" t="s">
        <v>576</v>
      </c>
      <c r="L373" s="0" t="s">
        <v>577</v>
      </c>
      <c r="N373" s="0" t="s">
        <v>68</v>
      </c>
    </row>
    <row customHeight="1" ht="10.5">
      <c r="B374" s="0" t="s">
        <v>19</v>
      </c>
      <c r="C374" s="0">
        <v>27113703</v>
      </c>
      <c r="D374" s="0" t="s">
        <v>1498</v>
      </c>
      <c r="E374" s="0" t="s">
        <v>1499</v>
      </c>
      <c r="F374" s="0" t="s">
        <v>1500</v>
      </c>
      <c r="G374" s="0" t="s">
        <v>1501</v>
      </c>
      <c r="H374" s="0" t="s">
        <v>527</v>
      </c>
      <c r="J374" s="0" t="s">
        <v>591</v>
      </c>
      <c r="K374" s="0" t="s">
        <v>591</v>
      </c>
      <c r="L374" s="0" t="s">
        <v>592</v>
      </c>
      <c r="M374" s="0" t="s">
        <v>61</v>
      </c>
      <c r="N374" s="0" t="s">
        <v>68</v>
      </c>
    </row>
    <row customHeight="1" ht="10.5">
      <c r="B375" s="0" t="s">
        <v>19</v>
      </c>
      <c r="C375" s="0">
        <v>26356512</v>
      </c>
      <c r="D375" s="0" t="s">
        <v>1502</v>
      </c>
      <c r="E375" s="0" t="s">
        <v>1503</v>
      </c>
      <c r="F375" s="0" t="s">
        <v>1504</v>
      </c>
      <c r="G375" s="0" t="s">
        <v>1505</v>
      </c>
      <c r="H375" s="0" t="s">
        <v>527</v>
      </c>
      <c r="J375" s="0" t="s">
        <v>71</v>
      </c>
      <c r="K375" s="0" t="s">
        <v>71</v>
      </c>
      <c r="L375" s="0" t="s">
        <v>76</v>
      </c>
      <c r="M375" s="0" t="s">
        <v>61</v>
      </c>
      <c r="N375" s="0" t="s">
        <v>68</v>
      </c>
    </row>
    <row customHeight="1" ht="10.5">
      <c r="B376" s="0" t="s">
        <v>19</v>
      </c>
      <c r="C376" s="0">
        <v>30914574</v>
      </c>
      <c r="D376" s="0" t="s">
        <v>1506</v>
      </c>
      <c r="E376" s="0" t="s">
        <v>1507</v>
      </c>
      <c r="F376" s="0" t="s">
        <v>1508</v>
      </c>
      <c r="G376" s="0" t="s">
        <v>1509</v>
      </c>
      <c r="J376" s="0" t="s">
        <v>618</v>
      </c>
      <c r="K376" s="0" t="s">
        <v>621</v>
      </c>
      <c r="L376" s="0" t="s">
        <v>622</v>
      </c>
      <c r="N376" s="0" t="s">
        <v>68</v>
      </c>
    </row>
    <row customHeight="1" ht="10.5">
      <c r="B377" s="0" t="s">
        <v>19</v>
      </c>
      <c r="C377" s="0">
        <v>30914574</v>
      </c>
      <c r="D377" s="0" t="s">
        <v>1506</v>
      </c>
      <c r="E377" s="0" t="s">
        <v>1507</v>
      </c>
      <c r="F377" s="0" t="s">
        <v>1508</v>
      </c>
      <c r="G377" s="0" t="s">
        <v>1509</v>
      </c>
      <c r="H377" s="0" t="s">
        <v>527</v>
      </c>
      <c r="J377" s="0" t="s">
        <v>618</v>
      </c>
      <c r="K377" s="0" t="s">
        <v>1510</v>
      </c>
      <c r="L377" s="0" t="s">
        <v>1511</v>
      </c>
      <c r="M377" s="0" t="s">
        <v>61</v>
      </c>
      <c r="N377" s="0" t="s">
        <v>68</v>
      </c>
    </row>
    <row customHeight="1" ht="10.5">
      <c r="B378" s="0" t="s">
        <v>19</v>
      </c>
      <c r="C378" s="0">
        <v>30914574</v>
      </c>
      <c r="D378" s="0" t="s">
        <v>1506</v>
      </c>
      <c r="E378" s="0" t="s">
        <v>1507</v>
      </c>
      <c r="F378" s="0" t="s">
        <v>1508</v>
      </c>
      <c r="G378" s="0" t="s">
        <v>1509</v>
      </c>
      <c r="H378" s="0" t="s">
        <v>527</v>
      </c>
      <c r="J378" s="0" t="s">
        <v>565</v>
      </c>
      <c r="K378" s="0" t="s">
        <v>565</v>
      </c>
      <c r="L378" s="0" t="s">
        <v>566</v>
      </c>
      <c r="M378" s="0" t="s">
        <v>61</v>
      </c>
      <c r="N378" s="0" t="s">
        <v>68</v>
      </c>
    </row>
    <row customHeight="1" ht="10.5">
      <c r="B379" s="0" t="s">
        <v>19</v>
      </c>
      <c r="C379" s="0">
        <v>30914574</v>
      </c>
      <c r="D379" s="0" t="s">
        <v>1506</v>
      </c>
      <c r="E379" s="0" t="s">
        <v>1507</v>
      </c>
      <c r="F379" s="0" t="s">
        <v>1508</v>
      </c>
      <c r="G379" s="0" t="s">
        <v>1509</v>
      </c>
      <c r="H379" s="0" t="s">
        <v>527</v>
      </c>
      <c r="J379" s="0" t="s">
        <v>731</v>
      </c>
      <c r="K379" s="0" t="s">
        <v>1185</v>
      </c>
      <c r="L379" s="0" t="s">
        <v>1186</v>
      </c>
      <c r="M379" s="0" t="s">
        <v>61</v>
      </c>
      <c r="N379" s="0" t="s">
        <v>68</v>
      </c>
    </row>
    <row customHeight="1" ht="10.5">
      <c r="B380" s="0" t="s">
        <v>19</v>
      </c>
      <c r="C380" s="0">
        <v>30914574</v>
      </c>
      <c r="D380" s="0" t="s">
        <v>1506</v>
      </c>
      <c r="E380" s="0" t="s">
        <v>1507</v>
      </c>
      <c r="F380" s="0" t="s">
        <v>1508</v>
      </c>
      <c r="G380" s="0" t="s">
        <v>1509</v>
      </c>
      <c r="H380" s="0" t="s">
        <v>527</v>
      </c>
      <c r="J380" s="0" t="s">
        <v>605</v>
      </c>
      <c r="K380" s="0" t="s">
        <v>1426</v>
      </c>
      <c r="L380" s="0" t="s">
        <v>1427</v>
      </c>
      <c r="M380" s="0" t="s">
        <v>61</v>
      </c>
      <c r="N380" s="0" t="s">
        <v>68</v>
      </c>
    </row>
    <row customHeight="1" ht="10.5">
      <c r="B381" s="0" t="s">
        <v>19</v>
      </c>
      <c r="C381" s="0">
        <v>30914574</v>
      </c>
      <c r="D381" s="0" t="s">
        <v>1506</v>
      </c>
      <c r="E381" s="0" t="s">
        <v>1507</v>
      </c>
      <c r="F381" s="0" t="s">
        <v>1508</v>
      </c>
      <c r="G381" s="0" t="s">
        <v>1509</v>
      </c>
      <c r="J381" s="0" t="s">
        <v>605</v>
      </c>
      <c r="K381" s="0" t="s">
        <v>1432</v>
      </c>
      <c r="L381" s="0" t="s">
        <v>1433</v>
      </c>
      <c r="N381" s="0" t="s">
        <v>68</v>
      </c>
    </row>
    <row customHeight="1" ht="10.5">
      <c r="B382" s="0" t="s">
        <v>19</v>
      </c>
      <c r="C382" s="0">
        <v>30914574</v>
      </c>
      <c r="D382" s="0" t="s">
        <v>1506</v>
      </c>
      <c r="E382" s="0" t="s">
        <v>1507</v>
      </c>
      <c r="F382" s="0" t="s">
        <v>1508</v>
      </c>
      <c r="G382" s="0" t="s">
        <v>1509</v>
      </c>
      <c r="H382" s="0" t="s">
        <v>527</v>
      </c>
      <c r="J382" s="0" t="s">
        <v>605</v>
      </c>
      <c r="K382" s="0" t="s">
        <v>1434</v>
      </c>
      <c r="L382" s="0" t="s">
        <v>1435</v>
      </c>
      <c r="M382" s="0" t="s">
        <v>61</v>
      </c>
      <c r="N382" s="0" t="s">
        <v>68</v>
      </c>
    </row>
    <row customHeight="1" ht="10.5">
      <c r="B383" s="0" t="s">
        <v>19</v>
      </c>
      <c r="C383" s="0">
        <v>30914574</v>
      </c>
      <c r="D383" s="0" t="s">
        <v>1506</v>
      </c>
      <c r="E383" s="0" t="s">
        <v>1507</v>
      </c>
      <c r="F383" s="0" t="s">
        <v>1508</v>
      </c>
      <c r="G383" s="0" t="s">
        <v>1509</v>
      </c>
      <c r="H383" s="0" t="s">
        <v>527</v>
      </c>
      <c r="J383" s="0" t="s">
        <v>863</v>
      </c>
      <c r="K383" s="0" t="s">
        <v>1512</v>
      </c>
      <c r="L383" s="0" t="s">
        <v>1513</v>
      </c>
      <c r="M383" s="0" t="s">
        <v>61</v>
      </c>
      <c r="N383" s="0" t="s">
        <v>68</v>
      </c>
    </row>
    <row customHeight="1" ht="10.5">
      <c r="B384" s="0" t="s">
        <v>19</v>
      </c>
      <c r="C384" s="0">
        <v>30914574</v>
      </c>
      <c r="D384" s="0" t="s">
        <v>1506</v>
      </c>
      <c r="E384" s="0" t="s">
        <v>1507</v>
      </c>
      <c r="F384" s="0" t="s">
        <v>1508</v>
      </c>
      <c r="G384" s="0" t="s">
        <v>1509</v>
      </c>
      <c r="H384" s="0" t="s">
        <v>527</v>
      </c>
      <c r="J384" s="0" t="s">
        <v>640</v>
      </c>
      <c r="K384" s="0" t="s">
        <v>663</v>
      </c>
      <c r="L384" s="0" t="s">
        <v>664</v>
      </c>
      <c r="M384" s="0" t="s">
        <v>61</v>
      </c>
      <c r="N384" s="0" t="s">
        <v>68</v>
      </c>
    </row>
    <row customHeight="1" ht="10.5">
      <c r="B385" s="0" t="s">
        <v>19</v>
      </c>
      <c r="C385" s="0">
        <v>30914574</v>
      </c>
      <c r="D385" s="0" t="s">
        <v>1506</v>
      </c>
      <c r="E385" s="0" t="s">
        <v>1507</v>
      </c>
      <c r="F385" s="0" t="s">
        <v>1508</v>
      </c>
      <c r="G385" s="0" t="s">
        <v>1509</v>
      </c>
      <c r="J385" s="0" t="s">
        <v>685</v>
      </c>
      <c r="K385" s="0" t="s">
        <v>688</v>
      </c>
      <c r="L385" s="0" t="s">
        <v>689</v>
      </c>
      <c r="N385" s="0" t="s">
        <v>68</v>
      </c>
    </row>
    <row customHeight="1" ht="10.5">
      <c r="B386" s="0" t="s">
        <v>19</v>
      </c>
      <c r="C386" s="0">
        <v>30914574</v>
      </c>
      <c r="D386" s="0" t="s">
        <v>1506</v>
      </c>
      <c r="E386" s="0" t="s">
        <v>1507</v>
      </c>
      <c r="F386" s="0" t="s">
        <v>1508</v>
      </c>
      <c r="G386" s="0" t="s">
        <v>1509</v>
      </c>
      <c r="H386" s="0" t="s">
        <v>527</v>
      </c>
      <c r="J386" s="0" t="s">
        <v>698</v>
      </c>
      <c r="K386" s="0" t="s">
        <v>1449</v>
      </c>
      <c r="L386" s="0" t="s">
        <v>1450</v>
      </c>
      <c r="M386" s="0" t="s">
        <v>61</v>
      </c>
      <c r="N386" s="0" t="s">
        <v>68</v>
      </c>
    </row>
    <row customHeight="1" ht="10.5">
      <c r="B387" s="0" t="s">
        <v>19</v>
      </c>
      <c r="C387" s="0">
        <v>30914574</v>
      </c>
      <c r="D387" s="0" t="s">
        <v>1506</v>
      </c>
      <c r="E387" s="0" t="s">
        <v>1507</v>
      </c>
      <c r="F387" s="0" t="s">
        <v>1508</v>
      </c>
      <c r="G387" s="0" t="s">
        <v>1509</v>
      </c>
      <c r="H387" s="0" t="s">
        <v>527</v>
      </c>
      <c r="J387" s="0" t="s">
        <v>698</v>
      </c>
      <c r="K387" s="0" t="s">
        <v>901</v>
      </c>
      <c r="L387" s="0" t="s">
        <v>902</v>
      </c>
      <c r="M387" s="0" t="s">
        <v>61</v>
      </c>
      <c r="N387" s="0" t="s">
        <v>68</v>
      </c>
    </row>
    <row customHeight="1" ht="10.5">
      <c r="B388" s="0" t="s">
        <v>19</v>
      </c>
      <c r="C388" s="0">
        <v>30914574</v>
      </c>
      <c r="D388" s="0" t="s">
        <v>1506</v>
      </c>
      <c r="E388" s="0" t="s">
        <v>1507</v>
      </c>
      <c r="F388" s="0" t="s">
        <v>1508</v>
      </c>
      <c r="G388" s="0" t="s">
        <v>1509</v>
      </c>
      <c r="H388" s="0" t="s">
        <v>527</v>
      </c>
      <c r="J388" s="0" t="s">
        <v>698</v>
      </c>
      <c r="K388" s="0" t="s">
        <v>1514</v>
      </c>
      <c r="L388" s="0" t="s">
        <v>1515</v>
      </c>
      <c r="M388" s="0" t="s">
        <v>61</v>
      </c>
      <c r="N388" s="0" t="s">
        <v>68</v>
      </c>
    </row>
    <row customHeight="1" ht="10.5">
      <c r="B389" s="0" t="s">
        <v>19</v>
      </c>
      <c r="C389" s="0">
        <v>30914574</v>
      </c>
      <c r="D389" s="0" t="s">
        <v>1506</v>
      </c>
      <c r="E389" s="0" t="s">
        <v>1507</v>
      </c>
      <c r="F389" s="0" t="s">
        <v>1508</v>
      </c>
      <c r="G389" s="0" t="s">
        <v>1509</v>
      </c>
      <c r="H389" s="0" t="s">
        <v>527</v>
      </c>
      <c r="J389" s="0" t="s">
        <v>71</v>
      </c>
      <c r="K389" s="0" t="s">
        <v>71</v>
      </c>
      <c r="L389" s="0" t="s">
        <v>76</v>
      </c>
      <c r="M389" s="0" t="s">
        <v>61</v>
      </c>
      <c r="N389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9A95879-8C97-F09C-EBDA-C908B2159D49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C215202-E8C6-61FA-D2CA-DA030D3E8C8D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DD9338F-AED3-09D3-6C8E-0035C99B8A4E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9"/>
    </row>
    <row customHeight="1" ht="10.5">
      <c r="B2" s="0" t="s">
        <v>1516</v>
      </c>
    </row>
    <row customHeight="1" ht="10.5">
      <c r="B3" s="0" t="s">
        <v>1517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00D3753-865E-8D3E-EC7D-DC8B05D82C9D}" mc:Ignorable="x14ac xr xr2 xr3">
  <sheetPr>
    <tabColor rgb="FFFFCC99"/>
  </sheetPr>
  <dimension ref="A1:I465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1518</v>
      </c>
      <c r="B1" s="0" t="s">
        <v>1519</v>
      </c>
      <c r="C1" s="0" t="s">
        <v>75</v>
      </c>
      <c r="D1" s="0" t="s">
        <v>1520</v>
      </c>
      <c r="E1" s="0" t="s">
        <v>70</v>
      </c>
      <c r="F1" s="0" t="s">
        <v>1521</v>
      </c>
    </row>
    <row customHeight="1" ht="10.5">
      <c r="A2" s="0" t="s">
        <v>618</v>
      </c>
      <c r="B2" s="0" t="s">
        <v>618</v>
      </c>
      <c r="C2" s="0" t="s">
        <v>1522</v>
      </c>
      <c r="D2" s="0" t="s">
        <v>1523</v>
      </c>
      <c r="E2" s="0" t="s">
        <v>618</v>
      </c>
      <c r="F2" s="0" t="s">
        <v>1524</v>
      </c>
    </row>
    <row customHeight="1" ht="10.5">
      <c r="A3" s="0" t="s">
        <v>618</v>
      </c>
      <c r="B3" s="0" t="s">
        <v>1525</v>
      </c>
      <c r="C3" s="0" t="s">
        <v>1526</v>
      </c>
      <c r="D3" s="0" t="s">
        <v>1527</v>
      </c>
      <c r="E3" s="0" t="s">
        <v>565</v>
      </c>
      <c r="F3" s="0" t="s">
        <v>1528</v>
      </c>
    </row>
    <row customHeight="1" ht="10.5">
      <c r="A4" s="0" t="s">
        <v>618</v>
      </c>
      <c r="B4" s="0" t="s">
        <v>1529</v>
      </c>
      <c r="C4" s="0" t="s">
        <v>1530</v>
      </c>
      <c r="D4" s="0" t="s">
        <v>1527</v>
      </c>
      <c r="E4" s="0" t="s">
        <v>611</v>
      </c>
      <c r="F4" s="0" t="s">
        <v>1531</v>
      </c>
    </row>
    <row customHeight="1" ht="10.5">
      <c r="A5" s="0" t="s">
        <v>618</v>
      </c>
      <c r="B5" s="0" t="s">
        <v>1532</v>
      </c>
      <c r="C5" s="0" t="s">
        <v>1533</v>
      </c>
      <c r="D5" s="0" t="s">
        <v>1527</v>
      </c>
      <c r="E5" s="0" t="s">
        <v>1225</v>
      </c>
      <c r="F5" s="0" t="s">
        <v>1534</v>
      </c>
    </row>
    <row customHeight="1" ht="10.5">
      <c r="A6" s="0" t="s">
        <v>618</v>
      </c>
      <c r="B6" s="0" t="s">
        <v>565</v>
      </c>
      <c r="C6" s="0" t="s">
        <v>1535</v>
      </c>
      <c r="D6" s="0" t="s">
        <v>1527</v>
      </c>
      <c r="E6" s="0" t="s">
        <v>738</v>
      </c>
      <c r="F6" s="0" t="s">
        <v>1536</v>
      </c>
    </row>
    <row customHeight="1" ht="10.5">
      <c r="A7" s="0" t="s">
        <v>618</v>
      </c>
      <c r="B7" s="0" t="s">
        <v>1537</v>
      </c>
      <c r="C7" s="0" t="s">
        <v>1538</v>
      </c>
      <c r="D7" s="0" t="s">
        <v>1527</v>
      </c>
      <c r="E7" s="0" t="s">
        <v>1228</v>
      </c>
      <c r="F7" s="0" t="s">
        <v>1539</v>
      </c>
    </row>
    <row customHeight="1" ht="10.5">
      <c r="A8" s="0" t="s">
        <v>618</v>
      </c>
      <c r="B8" s="0" t="s">
        <v>1540</v>
      </c>
      <c r="C8" s="0" t="s">
        <v>1541</v>
      </c>
      <c r="D8" s="0" t="s">
        <v>1527</v>
      </c>
      <c r="E8" s="0" t="s">
        <v>623</v>
      </c>
      <c r="F8" s="0" t="s">
        <v>1542</v>
      </c>
    </row>
    <row customHeight="1" ht="10.5">
      <c r="A9" s="0" t="s">
        <v>618</v>
      </c>
      <c r="B9" s="0" t="s">
        <v>619</v>
      </c>
      <c r="C9" s="0" t="s">
        <v>620</v>
      </c>
      <c r="D9" s="0" t="s">
        <v>1527</v>
      </c>
      <c r="E9" s="0" t="s">
        <v>838</v>
      </c>
      <c r="F9" s="0" t="s">
        <v>1543</v>
      </c>
    </row>
    <row customHeight="1" ht="10.5">
      <c r="A10" s="0" t="s">
        <v>618</v>
      </c>
      <c r="B10" s="0" t="s">
        <v>1544</v>
      </c>
      <c r="C10" s="0" t="s">
        <v>1545</v>
      </c>
      <c r="D10" s="0" t="s">
        <v>1527</v>
      </c>
      <c r="E10" s="0" t="s">
        <v>628</v>
      </c>
      <c r="F10" s="0" t="s">
        <v>1546</v>
      </c>
    </row>
    <row customHeight="1" ht="10.5">
      <c r="A11" s="0" t="s">
        <v>618</v>
      </c>
      <c r="B11" s="0" t="s">
        <v>1547</v>
      </c>
      <c r="C11" s="0" t="s">
        <v>1548</v>
      </c>
      <c r="D11" s="0" t="s">
        <v>1527</v>
      </c>
      <c r="E11" s="0" t="s">
        <v>731</v>
      </c>
      <c r="F11" s="0" t="s">
        <v>1549</v>
      </c>
    </row>
    <row customHeight="1" ht="10.5">
      <c r="A12" s="0" t="s">
        <v>618</v>
      </c>
      <c r="B12" s="0" t="s">
        <v>1550</v>
      </c>
      <c r="C12" s="0" t="s">
        <v>1551</v>
      </c>
      <c r="D12" s="0" t="s">
        <v>1527</v>
      </c>
      <c r="E12" s="0" t="s">
        <v>631</v>
      </c>
      <c r="F12" s="0" t="s">
        <v>1552</v>
      </c>
    </row>
    <row customHeight="1" ht="10.5">
      <c r="A13" s="0" t="s">
        <v>618</v>
      </c>
      <c r="B13" s="0" t="s">
        <v>621</v>
      </c>
      <c r="C13" s="0" t="s">
        <v>622</v>
      </c>
      <c r="D13" s="0" t="s">
        <v>1527</v>
      </c>
      <c r="E13" s="0" t="s">
        <v>605</v>
      </c>
      <c r="F13" s="0" t="s">
        <v>1553</v>
      </c>
    </row>
    <row customHeight="1" ht="10.5">
      <c r="A14" s="0" t="s">
        <v>618</v>
      </c>
      <c r="B14" s="0" t="s">
        <v>1510</v>
      </c>
      <c r="C14" s="0" t="s">
        <v>1511</v>
      </c>
      <c r="D14" s="0" t="s">
        <v>1527</v>
      </c>
      <c r="E14" s="0" t="s">
        <v>972</v>
      </c>
      <c r="F14" s="0" t="s">
        <v>1554</v>
      </c>
    </row>
    <row customHeight="1" ht="10.5">
      <c r="A15" s="0" t="s">
        <v>618</v>
      </c>
      <c r="B15" s="0" t="s">
        <v>1555</v>
      </c>
      <c r="C15" s="0" t="s">
        <v>1556</v>
      </c>
      <c r="D15" s="0" t="s">
        <v>1527</v>
      </c>
      <c r="E15" s="0" t="s">
        <v>857</v>
      </c>
      <c r="F15" s="0" t="s">
        <v>1557</v>
      </c>
    </row>
    <row customHeight="1" ht="10.5">
      <c r="A16" s="0" t="s">
        <v>618</v>
      </c>
      <c r="B16" s="0" t="s">
        <v>1558</v>
      </c>
      <c r="C16" s="0" t="s">
        <v>1559</v>
      </c>
      <c r="D16" s="0" t="s">
        <v>1527</v>
      </c>
      <c r="E16" s="0" t="s">
        <v>863</v>
      </c>
      <c r="F16" s="0" t="s">
        <v>1560</v>
      </c>
    </row>
    <row customHeight="1" ht="10.5">
      <c r="A17" s="0" t="s">
        <v>618</v>
      </c>
      <c r="B17" s="0" t="s">
        <v>1561</v>
      </c>
      <c r="C17" s="0" t="s">
        <v>1562</v>
      </c>
      <c r="D17" s="0" t="s">
        <v>1527</v>
      </c>
      <c r="E17" s="0" t="s">
        <v>1062</v>
      </c>
      <c r="F17" s="0" t="s">
        <v>1563</v>
      </c>
    </row>
    <row customHeight="1" ht="10.5">
      <c r="A18" s="0" t="s">
        <v>618</v>
      </c>
      <c r="B18" s="0" t="s">
        <v>1564</v>
      </c>
      <c r="C18" s="0" t="s">
        <v>1565</v>
      </c>
      <c r="D18" s="0" t="s">
        <v>1527</v>
      </c>
      <c r="E18" s="0" t="s">
        <v>744</v>
      </c>
      <c r="F18" s="0" t="s">
        <v>1566</v>
      </c>
    </row>
    <row customHeight="1" ht="10.5">
      <c r="A19" s="0" t="s">
        <v>618</v>
      </c>
      <c r="B19" s="0" t="s">
        <v>1567</v>
      </c>
      <c r="C19" s="0" t="s">
        <v>1568</v>
      </c>
      <c r="D19" s="0" t="s">
        <v>1527</v>
      </c>
      <c r="E19" s="0" t="s">
        <v>1309</v>
      </c>
      <c r="F19" s="0" t="s">
        <v>1569</v>
      </c>
    </row>
    <row customHeight="1" ht="10.5">
      <c r="A20" s="0" t="s">
        <v>565</v>
      </c>
      <c r="B20" s="0" t="s">
        <v>565</v>
      </c>
      <c r="C20" s="0" t="s">
        <v>566</v>
      </c>
      <c r="D20" s="0" t="s">
        <v>1570</v>
      </c>
      <c r="E20" s="0" t="s">
        <v>633</v>
      </c>
      <c r="F20" s="0" t="s">
        <v>1571</v>
      </c>
    </row>
    <row customHeight="1" ht="10.5">
      <c r="A21" s="0" t="s">
        <v>611</v>
      </c>
      <c r="B21" s="0" t="s">
        <v>611</v>
      </c>
      <c r="C21" s="0" t="s">
        <v>1572</v>
      </c>
      <c r="D21" s="0" t="s">
        <v>1523</v>
      </c>
      <c r="E21" s="0" t="s">
        <v>640</v>
      </c>
      <c r="F21" s="0" t="s">
        <v>1573</v>
      </c>
    </row>
    <row customHeight="1" ht="10.5">
      <c r="A22" s="0" t="s">
        <v>611</v>
      </c>
      <c r="B22" s="0" t="s">
        <v>612</v>
      </c>
      <c r="C22" s="0" t="s">
        <v>613</v>
      </c>
      <c r="D22" s="0" t="s">
        <v>1527</v>
      </c>
      <c r="E22" s="0" t="s">
        <v>760</v>
      </c>
      <c r="F22" s="0" t="s">
        <v>1574</v>
      </c>
    </row>
    <row customHeight="1" ht="10.5">
      <c r="A23" s="0" t="s">
        <v>611</v>
      </c>
      <c r="B23" s="0" t="s">
        <v>1575</v>
      </c>
      <c r="C23" s="0" t="s">
        <v>1576</v>
      </c>
      <c r="D23" s="0" t="s">
        <v>1527</v>
      </c>
      <c r="E23" s="0" t="s">
        <v>1200</v>
      </c>
      <c r="F23" s="0" t="s">
        <v>1577</v>
      </c>
    </row>
    <row customHeight="1" ht="10.5">
      <c r="A24" s="0" t="s">
        <v>611</v>
      </c>
      <c r="B24" s="0" t="s">
        <v>1578</v>
      </c>
      <c r="C24" s="0" t="s">
        <v>1579</v>
      </c>
      <c r="D24" s="0" t="s">
        <v>1527</v>
      </c>
      <c r="E24" s="0" t="s">
        <v>810</v>
      </c>
      <c r="F24" s="0" t="s">
        <v>1580</v>
      </c>
    </row>
    <row customHeight="1" ht="10.5">
      <c r="A25" s="0" t="s">
        <v>611</v>
      </c>
      <c r="B25" s="0" t="s">
        <v>1581</v>
      </c>
      <c r="C25" s="0" t="s">
        <v>1582</v>
      </c>
      <c r="D25" s="0" t="s">
        <v>1527</v>
      </c>
      <c r="E25" s="0" t="s">
        <v>685</v>
      </c>
      <c r="F25" s="0" t="s">
        <v>1583</v>
      </c>
    </row>
    <row customHeight="1" ht="10.5">
      <c r="A26" s="0" t="s">
        <v>611</v>
      </c>
      <c r="B26" s="0" t="s">
        <v>771</v>
      </c>
      <c r="C26" s="0" t="s">
        <v>772</v>
      </c>
      <c r="D26" s="0" t="s">
        <v>1527</v>
      </c>
      <c r="E26" s="0" t="s">
        <v>575</v>
      </c>
      <c r="F26" s="0" t="s">
        <v>1584</v>
      </c>
    </row>
    <row customHeight="1" ht="10.5">
      <c r="A27" s="0" t="s">
        <v>611</v>
      </c>
      <c r="B27" s="0" t="s">
        <v>1585</v>
      </c>
      <c r="C27" s="0" t="s">
        <v>1586</v>
      </c>
      <c r="D27" s="0" t="s">
        <v>1527</v>
      </c>
      <c r="E27" s="0" t="s">
        <v>791</v>
      </c>
      <c r="F27" s="0" t="s">
        <v>1587</v>
      </c>
    </row>
    <row customHeight="1" ht="10.5">
      <c r="A28" s="0" t="s">
        <v>611</v>
      </c>
      <c r="B28" s="0" t="s">
        <v>1588</v>
      </c>
      <c r="C28" s="0" t="s">
        <v>1589</v>
      </c>
      <c r="D28" s="0" t="s">
        <v>1527</v>
      </c>
      <c r="E28" s="0" t="s">
        <v>698</v>
      </c>
      <c r="F28" s="0" t="s">
        <v>1590</v>
      </c>
    </row>
    <row customHeight="1" ht="10.5">
      <c r="A29" s="0" t="s">
        <v>1225</v>
      </c>
      <c r="B29" s="0" t="s">
        <v>1225</v>
      </c>
      <c r="C29" s="0" t="s">
        <v>1591</v>
      </c>
      <c r="D29" s="0" t="s">
        <v>1523</v>
      </c>
      <c r="E29" s="0" t="s">
        <v>701</v>
      </c>
      <c r="F29" s="0" t="s">
        <v>1592</v>
      </c>
    </row>
    <row customHeight="1" ht="10.5">
      <c r="A30" s="0" t="s">
        <v>1225</v>
      </c>
      <c r="B30" s="0" t="s">
        <v>1226</v>
      </c>
      <c r="C30" s="0" t="s">
        <v>1227</v>
      </c>
      <c r="D30" s="0" t="s">
        <v>1527</v>
      </c>
      <c r="E30" s="0" t="s">
        <v>599</v>
      </c>
      <c r="F30" s="0" t="s">
        <v>1593</v>
      </c>
    </row>
    <row customHeight="1" ht="10.5">
      <c r="A31" s="0" t="s">
        <v>1225</v>
      </c>
      <c r="B31" s="0" t="s">
        <v>1594</v>
      </c>
      <c r="C31" s="0" t="s">
        <v>1595</v>
      </c>
      <c r="D31" s="0" t="s">
        <v>1527</v>
      </c>
      <c r="E31" s="0" t="s">
        <v>1093</v>
      </c>
      <c r="F31" s="0" t="s">
        <v>1596</v>
      </c>
    </row>
    <row customHeight="1" ht="10.5">
      <c r="A32" s="0" t="s">
        <v>1225</v>
      </c>
      <c r="B32" s="0" t="s">
        <v>1597</v>
      </c>
      <c r="C32" s="0" t="s">
        <v>1598</v>
      </c>
      <c r="D32" s="0" t="s">
        <v>1527</v>
      </c>
      <c r="E32" s="0" t="s">
        <v>1120</v>
      </c>
      <c r="F32" s="0" t="s">
        <v>1599</v>
      </c>
    </row>
    <row customHeight="1" ht="10.5">
      <c r="A33" s="0" t="s">
        <v>1225</v>
      </c>
      <c r="B33" s="0" t="s">
        <v>1600</v>
      </c>
      <c r="C33" s="0" t="s">
        <v>1601</v>
      </c>
      <c r="D33" s="0" t="s">
        <v>1527</v>
      </c>
      <c r="E33" s="0" t="s">
        <v>588</v>
      </c>
      <c r="F33" s="0" t="s">
        <v>1602</v>
      </c>
    </row>
    <row customHeight="1" ht="10.5">
      <c r="A34" s="0" t="s">
        <v>1225</v>
      </c>
      <c r="B34" s="0" t="s">
        <v>1603</v>
      </c>
      <c r="C34" s="0" t="s">
        <v>1604</v>
      </c>
      <c r="D34" s="0" t="s">
        <v>1527</v>
      </c>
      <c r="E34" s="0" t="s">
        <v>718</v>
      </c>
      <c r="F34" s="0" t="s">
        <v>1605</v>
      </c>
    </row>
    <row customHeight="1" ht="10.5">
      <c r="A35" s="0" t="s">
        <v>1225</v>
      </c>
      <c r="B35" s="0" t="s">
        <v>1606</v>
      </c>
      <c r="C35" s="0" t="s">
        <v>1607</v>
      </c>
      <c r="D35" s="0" t="s">
        <v>1527</v>
      </c>
      <c r="E35" s="0" t="s">
        <v>1096</v>
      </c>
      <c r="F35" s="0" t="s">
        <v>1608</v>
      </c>
    </row>
    <row customHeight="1" ht="10.5">
      <c r="A36" s="0" t="s">
        <v>1225</v>
      </c>
      <c r="B36" s="0" t="s">
        <v>1609</v>
      </c>
      <c r="C36" s="0" t="s">
        <v>1610</v>
      </c>
      <c r="D36" s="0" t="s">
        <v>1527</v>
      </c>
      <c r="E36" s="0" t="s">
        <v>798</v>
      </c>
      <c r="F36" s="0" t="s">
        <v>1611</v>
      </c>
    </row>
    <row customHeight="1" ht="10.5">
      <c r="A37" s="0" t="s">
        <v>1225</v>
      </c>
      <c r="B37" s="0" t="s">
        <v>1612</v>
      </c>
      <c r="C37" s="0" t="s">
        <v>1613</v>
      </c>
      <c r="D37" s="0" t="s">
        <v>1527</v>
      </c>
      <c r="E37" s="0" t="s">
        <v>71</v>
      </c>
      <c r="F37" s="0" t="s">
        <v>1614</v>
      </c>
    </row>
    <row customHeight="1" ht="10.5">
      <c r="A38" s="0" t="s">
        <v>1225</v>
      </c>
      <c r="B38" s="0" t="s">
        <v>1615</v>
      </c>
      <c r="C38" s="0" t="s">
        <v>1616</v>
      </c>
      <c r="D38" s="0" t="s">
        <v>1527</v>
      </c>
      <c r="E38" s="0" t="s">
        <v>1075</v>
      </c>
      <c r="F38" s="0" t="s">
        <v>1617</v>
      </c>
    </row>
    <row customHeight="1" ht="10.5">
      <c r="A39" s="0" t="s">
        <v>1225</v>
      </c>
      <c r="B39" s="0" t="s">
        <v>1618</v>
      </c>
      <c r="C39" s="0" t="s">
        <v>1619</v>
      </c>
      <c r="D39" s="0" t="s">
        <v>1527</v>
      </c>
      <c r="E39" s="0" t="s">
        <v>1394</v>
      </c>
      <c r="F39" s="0" t="s">
        <v>1620</v>
      </c>
    </row>
    <row customHeight="1" ht="10.5">
      <c r="A40" s="0" t="s">
        <v>1225</v>
      </c>
      <c r="B40" s="0" t="s">
        <v>1621</v>
      </c>
      <c r="C40" s="0" t="s">
        <v>1622</v>
      </c>
      <c r="D40" s="0" t="s">
        <v>1527</v>
      </c>
      <c r="E40" s="0" t="s">
        <v>591</v>
      </c>
      <c r="F40" s="0" t="s">
        <v>1623</v>
      </c>
    </row>
    <row customHeight="1" ht="10.5">
      <c r="A41" s="0" t="s">
        <v>1225</v>
      </c>
      <c r="B41" s="0" t="s">
        <v>1624</v>
      </c>
      <c r="C41" s="0" t="s">
        <v>1625</v>
      </c>
      <c r="D41" s="0" t="s">
        <v>1527</v>
      </c>
      <c r="E41" s="0" t="s">
        <v>723</v>
      </c>
      <c r="F41" s="0" t="s">
        <v>1626</v>
      </c>
    </row>
    <row customHeight="1" ht="10.5">
      <c r="A42" s="0" t="s">
        <v>738</v>
      </c>
      <c r="B42" s="0" t="s">
        <v>1302</v>
      </c>
      <c r="C42" s="0" t="s">
        <v>1303</v>
      </c>
      <c r="D42" s="0" t="s">
        <v>1627</v>
      </c>
      <c r="E42" s="0" t="s">
        <v>582</v>
      </c>
      <c r="F42" s="0" t="s">
        <v>1628</v>
      </c>
    </row>
    <row customHeight="1" ht="10.5">
      <c r="A43" s="0" t="s">
        <v>738</v>
      </c>
      <c r="B43" s="0" t="s">
        <v>1264</v>
      </c>
      <c r="C43" s="0" t="s">
        <v>1265</v>
      </c>
      <c r="D43" s="0" t="s">
        <v>1627</v>
      </c>
      <c r="E43" s="0" t="s">
        <v>725</v>
      </c>
      <c r="F43" s="0" t="s">
        <v>1629</v>
      </c>
    </row>
    <row customHeight="1" ht="10.5">
      <c r="A44" s="0" t="s">
        <v>738</v>
      </c>
      <c r="B44" s="0" t="s">
        <v>738</v>
      </c>
      <c r="C44" s="0" t="s">
        <v>1630</v>
      </c>
      <c r="D44" s="0" t="s">
        <v>1523</v>
      </c>
    </row>
    <row customHeight="1" ht="10.5">
      <c r="A45" s="0" t="s">
        <v>738</v>
      </c>
      <c r="B45" s="0" t="s">
        <v>739</v>
      </c>
      <c r="C45" s="0" t="s">
        <v>740</v>
      </c>
      <c r="D45" s="0" t="s">
        <v>1631</v>
      </c>
    </row>
    <row customHeight="1" ht="10.5">
      <c r="A46" s="0" t="s">
        <v>738</v>
      </c>
      <c r="B46" s="0" t="s">
        <v>906</v>
      </c>
      <c r="C46" s="0" t="s">
        <v>907</v>
      </c>
      <c r="D46" s="0" t="s">
        <v>1527</v>
      </c>
    </row>
    <row customHeight="1" ht="10.5">
      <c r="A47" s="0" t="s">
        <v>738</v>
      </c>
      <c r="B47" s="0" t="s">
        <v>954</v>
      </c>
      <c r="C47" s="0" t="s">
        <v>955</v>
      </c>
      <c r="D47" s="0" t="s">
        <v>1627</v>
      </c>
    </row>
    <row customHeight="1" ht="10.5">
      <c r="A48" s="0" t="s">
        <v>738</v>
      </c>
      <c r="B48" s="0" t="s">
        <v>1304</v>
      </c>
      <c r="C48" s="0" t="s">
        <v>1305</v>
      </c>
      <c r="D48" s="0" t="s">
        <v>1627</v>
      </c>
    </row>
    <row customHeight="1" ht="10.5">
      <c r="A49" s="0" t="s">
        <v>1228</v>
      </c>
      <c r="B49" s="0" t="s">
        <v>1632</v>
      </c>
      <c r="C49" s="0" t="s">
        <v>1633</v>
      </c>
      <c r="D49" s="0" t="s">
        <v>1527</v>
      </c>
    </row>
    <row customHeight="1" ht="10.5">
      <c r="A50" s="0" t="s">
        <v>1228</v>
      </c>
      <c r="B50" s="0" t="s">
        <v>1229</v>
      </c>
      <c r="C50" s="0" t="s">
        <v>1230</v>
      </c>
      <c r="D50" s="0" t="s">
        <v>1527</v>
      </c>
    </row>
    <row customHeight="1" ht="10.5">
      <c r="A51" s="0" t="s">
        <v>1228</v>
      </c>
      <c r="B51" s="0" t="s">
        <v>1228</v>
      </c>
      <c r="C51" s="0" t="s">
        <v>1634</v>
      </c>
      <c r="D51" s="0" t="s">
        <v>1523</v>
      </c>
    </row>
    <row customHeight="1" ht="10.5">
      <c r="A52" s="0" t="s">
        <v>1228</v>
      </c>
      <c r="B52" s="0" t="s">
        <v>1635</v>
      </c>
      <c r="C52" s="0" t="s">
        <v>1636</v>
      </c>
      <c r="D52" s="0" t="s">
        <v>1527</v>
      </c>
    </row>
    <row customHeight="1" ht="10.5">
      <c r="A53" s="0" t="s">
        <v>1228</v>
      </c>
      <c r="B53" s="0" t="s">
        <v>1637</v>
      </c>
      <c r="C53" s="0" t="s">
        <v>1638</v>
      </c>
      <c r="D53" s="0" t="s">
        <v>1527</v>
      </c>
    </row>
    <row customHeight="1" ht="10.5">
      <c r="A54" s="0" t="s">
        <v>1228</v>
      </c>
      <c r="B54" s="0" t="s">
        <v>1639</v>
      </c>
      <c r="C54" s="0" t="s">
        <v>1640</v>
      </c>
      <c r="D54" s="0" t="s">
        <v>1527</v>
      </c>
    </row>
    <row customHeight="1" ht="10.5">
      <c r="A55" s="0" t="s">
        <v>1228</v>
      </c>
      <c r="B55" s="0" t="s">
        <v>1641</v>
      </c>
      <c r="C55" s="0" t="s">
        <v>1642</v>
      </c>
      <c r="D55" s="0" t="s">
        <v>1527</v>
      </c>
    </row>
    <row customHeight="1" ht="10.5">
      <c r="A56" s="0" t="s">
        <v>1228</v>
      </c>
      <c r="B56" s="0" t="s">
        <v>1643</v>
      </c>
      <c r="C56" s="0" t="s">
        <v>1644</v>
      </c>
      <c r="D56" s="0" t="s">
        <v>1527</v>
      </c>
    </row>
    <row customHeight="1" ht="10.5">
      <c r="A57" s="0" t="s">
        <v>1228</v>
      </c>
      <c r="B57" s="0" t="s">
        <v>1645</v>
      </c>
      <c r="C57" s="0" t="s">
        <v>1646</v>
      </c>
      <c r="D57" s="0" t="s">
        <v>1527</v>
      </c>
    </row>
    <row customHeight="1" ht="10.5">
      <c r="A58" s="0" t="s">
        <v>1228</v>
      </c>
      <c r="B58" s="0" t="s">
        <v>1647</v>
      </c>
      <c r="C58" s="0" t="s">
        <v>1648</v>
      </c>
      <c r="D58" s="0" t="s">
        <v>1527</v>
      </c>
    </row>
    <row customHeight="1" ht="10.5">
      <c r="A59" s="0" t="s">
        <v>1228</v>
      </c>
      <c r="B59" s="0" t="s">
        <v>1649</v>
      </c>
      <c r="C59" s="0" t="s">
        <v>1650</v>
      </c>
      <c r="D59" s="0" t="s">
        <v>1527</v>
      </c>
    </row>
    <row customHeight="1" ht="10.5">
      <c r="A60" s="0" t="s">
        <v>1228</v>
      </c>
      <c r="B60" s="0" t="s">
        <v>1651</v>
      </c>
      <c r="C60" s="0" t="s">
        <v>1652</v>
      </c>
      <c r="D60" s="0" t="s">
        <v>1527</v>
      </c>
    </row>
    <row customHeight="1" ht="10.5">
      <c r="A61" s="0" t="s">
        <v>1228</v>
      </c>
      <c r="B61" s="0" t="s">
        <v>1653</v>
      </c>
      <c r="C61" s="0" t="s">
        <v>1654</v>
      </c>
      <c r="D61" s="0" t="s">
        <v>1527</v>
      </c>
    </row>
    <row customHeight="1" ht="10.5">
      <c r="A62" s="0" t="s">
        <v>1228</v>
      </c>
      <c r="B62" s="0" t="s">
        <v>1655</v>
      </c>
      <c r="C62" s="0" t="s">
        <v>1656</v>
      </c>
      <c r="D62" s="0" t="s">
        <v>1527</v>
      </c>
    </row>
    <row customHeight="1" ht="10.5">
      <c r="A63" s="0" t="s">
        <v>623</v>
      </c>
      <c r="B63" s="0" t="s">
        <v>1657</v>
      </c>
      <c r="C63" s="0" t="s">
        <v>1658</v>
      </c>
      <c r="D63" s="0" t="s">
        <v>1527</v>
      </c>
    </row>
    <row customHeight="1" ht="10.5">
      <c r="A64" s="0" t="s">
        <v>623</v>
      </c>
      <c r="B64" s="0" t="s">
        <v>623</v>
      </c>
      <c r="C64" s="0" t="s">
        <v>1659</v>
      </c>
      <c r="D64" s="0" t="s">
        <v>1523</v>
      </c>
    </row>
    <row customHeight="1" ht="10.5">
      <c r="A65" s="0" t="s">
        <v>623</v>
      </c>
      <c r="B65" s="0" t="s">
        <v>624</v>
      </c>
      <c r="C65" s="0" t="s">
        <v>625</v>
      </c>
      <c r="D65" s="0" t="s">
        <v>1631</v>
      </c>
    </row>
    <row customHeight="1" ht="10.5">
      <c r="A66" s="0" t="s">
        <v>623</v>
      </c>
      <c r="B66" s="0" t="s">
        <v>1367</v>
      </c>
      <c r="C66" s="0" t="s">
        <v>1368</v>
      </c>
      <c r="D66" s="0" t="s">
        <v>1527</v>
      </c>
    </row>
    <row customHeight="1" ht="10.5">
      <c r="A67" s="0" t="s">
        <v>623</v>
      </c>
      <c r="B67" s="0" t="s">
        <v>890</v>
      </c>
      <c r="C67" s="0" t="s">
        <v>891</v>
      </c>
      <c r="D67" s="0" t="s">
        <v>1527</v>
      </c>
    </row>
    <row customHeight="1" ht="10.5">
      <c r="A68" s="0" t="s">
        <v>623</v>
      </c>
      <c r="B68" s="0" t="s">
        <v>1660</v>
      </c>
      <c r="C68" s="0" t="s">
        <v>1661</v>
      </c>
      <c r="D68" s="0" t="s">
        <v>1527</v>
      </c>
    </row>
    <row customHeight="1" ht="10.5">
      <c r="A69" s="0" t="s">
        <v>623</v>
      </c>
      <c r="B69" s="0" t="s">
        <v>962</v>
      </c>
      <c r="C69" s="0" t="s">
        <v>963</v>
      </c>
      <c r="D69" s="0" t="s">
        <v>1527</v>
      </c>
    </row>
    <row customHeight="1" ht="10.5">
      <c r="A70" s="0" t="s">
        <v>623</v>
      </c>
      <c r="B70" s="0" t="s">
        <v>1216</v>
      </c>
      <c r="C70" s="0" t="s">
        <v>1217</v>
      </c>
      <c r="D70" s="0" t="s">
        <v>1527</v>
      </c>
    </row>
    <row customHeight="1" ht="10.5">
      <c r="A71" s="0" t="s">
        <v>623</v>
      </c>
      <c r="B71" s="0" t="s">
        <v>870</v>
      </c>
      <c r="C71" s="0" t="s">
        <v>871</v>
      </c>
      <c r="D71" s="0" t="s">
        <v>1527</v>
      </c>
    </row>
    <row customHeight="1" ht="10.5">
      <c r="A72" s="0" t="s">
        <v>623</v>
      </c>
      <c r="B72" s="0" t="s">
        <v>964</v>
      </c>
      <c r="C72" s="0" t="s">
        <v>965</v>
      </c>
      <c r="D72" s="0" t="s">
        <v>1527</v>
      </c>
    </row>
    <row customHeight="1" ht="10.5">
      <c r="A73" s="0" t="s">
        <v>623</v>
      </c>
      <c r="B73" s="0" t="s">
        <v>1662</v>
      </c>
      <c r="C73" s="0" t="s">
        <v>1663</v>
      </c>
      <c r="D73" s="0" t="s">
        <v>1527</v>
      </c>
    </row>
    <row customHeight="1" ht="10.5">
      <c r="A74" s="0" t="s">
        <v>623</v>
      </c>
      <c r="B74" s="0" t="s">
        <v>875</v>
      </c>
      <c r="C74" s="0" t="s">
        <v>876</v>
      </c>
      <c r="D74" s="0" t="s">
        <v>1527</v>
      </c>
    </row>
    <row customHeight="1" ht="10.5">
      <c r="A75" s="0" t="s">
        <v>623</v>
      </c>
      <c r="B75" s="0" t="s">
        <v>966</v>
      </c>
      <c r="C75" s="0" t="s">
        <v>967</v>
      </c>
      <c r="D75" s="0" t="s">
        <v>1527</v>
      </c>
    </row>
    <row customHeight="1" ht="10.5">
      <c r="A76" s="0" t="s">
        <v>623</v>
      </c>
      <c r="B76" s="0" t="s">
        <v>1664</v>
      </c>
      <c r="C76" s="0" t="s">
        <v>1665</v>
      </c>
      <c r="D76" s="0" t="s">
        <v>1527</v>
      </c>
    </row>
    <row customHeight="1" ht="10.5">
      <c r="A77" s="0" t="s">
        <v>623</v>
      </c>
      <c r="B77" s="0" t="s">
        <v>1666</v>
      </c>
      <c r="C77" s="0" t="s">
        <v>1667</v>
      </c>
      <c r="D77" s="0" t="s">
        <v>1668</v>
      </c>
    </row>
    <row customHeight="1" ht="10.5">
      <c r="A78" s="0" t="s">
        <v>623</v>
      </c>
      <c r="B78" s="0" t="s">
        <v>1218</v>
      </c>
      <c r="C78" s="0" t="s">
        <v>1219</v>
      </c>
      <c r="D78" s="0" t="s">
        <v>1527</v>
      </c>
    </row>
    <row customHeight="1" ht="10.5">
      <c r="A79" s="0" t="s">
        <v>623</v>
      </c>
      <c r="B79" s="0" t="s">
        <v>1220</v>
      </c>
      <c r="C79" s="0" t="s">
        <v>1221</v>
      </c>
      <c r="D79" s="0" t="s">
        <v>1527</v>
      </c>
    </row>
    <row customHeight="1" ht="10.5">
      <c r="A80" s="0" t="s">
        <v>623</v>
      </c>
      <c r="B80" s="0" t="s">
        <v>1234</v>
      </c>
      <c r="C80" s="0" t="s">
        <v>1235</v>
      </c>
      <c r="D80" s="0" t="s">
        <v>1527</v>
      </c>
    </row>
    <row customHeight="1" ht="10.5">
      <c r="A81" s="0" t="s">
        <v>623</v>
      </c>
      <c r="B81" s="0" t="s">
        <v>817</v>
      </c>
      <c r="C81" s="0" t="s">
        <v>818</v>
      </c>
      <c r="D81" s="0" t="s">
        <v>1527</v>
      </c>
    </row>
    <row customHeight="1" ht="10.5">
      <c r="A82" s="0" t="s">
        <v>623</v>
      </c>
      <c r="B82" s="0" t="s">
        <v>819</v>
      </c>
      <c r="C82" s="0" t="s">
        <v>820</v>
      </c>
      <c r="D82" s="0" t="s">
        <v>1527</v>
      </c>
    </row>
    <row customHeight="1" ht="10.5">
      <c r="A83" s="0" t="s">
        <v>623</v>
      </c>
      <c r="B83" s="0" t="s">
        <v>821</v>
      </c>
      <c r="C83" s="0" t="s">
        <v>822</v>
      </c>
      <c r="D83" s="0" t="s">
        <v>1527</v>
      </c>
    </row>
    <row customHeight="1" ht="10.5">
      <c r="A84" s="0" t="s">
        <v>623</v>
      </c>
      <c r="B84" s="0" t="s">
        <v>880</v>
      </c>
      <c r="C84" s="0" t="s">
        <v>881</v>
      </c>
      <c r="D84" s="0" t="s">
        <v>1527</v>
      </c>
    </row>
    <row customHeight="1" ht="10.5">
      <c r="A85" s="0" t="s">
        <v>623</v>
      </c>
      <c r="B85" s="0" t="s">
        <v>626</v>
      </c>
      <c r="C85" s="0" t="s">
        <v>627</v>
      </c>
      <c r="D85" s="0" t="s">
        <v>1527</v>
      </c>
    </row>
    <row customHeight="1" ht="10.5">
      <c r="A86" s="0" t="s">
        <v>623</v>
      </c>
      <c r="B86" s="0" t="s">
        <v>1669</v>
      </c>
      <c r="C86" s="0" t="s">
        <v>1670</v>
      </c>
      <c r="D86" s="0" t="s">
        <v>1527</v>
      </c>
    </row>
    <row customHeight="1" ht="10.5">
      <c r="A87" s="0" t="s">
        <v>623</v>
      </c>
      <c r="B87" s="0" t="s">
        <v>852</v>
      </c>
      <c r="C87" s="0" t="s">
        <v>853</v>
      </c>
      <c r="D87" s="0" t="s">
        <v>1527</v>
      </c>
    </row>
    <row customHeight="1" ht="10.5">
      <c r="A88" s="0" t="s">
        <v>623</v>
      </c>
      <c r="B88" s="0" t="s">
        <v>1671</v>
      </c>
      <c r="C88" s="0" t="s">
        <v>1672</v>
      </c>
      <c r="D88" s="0" t="s">
        <v>1527</v>
      </c>
    </row>
    <row customHeight="1" ht="10.5">
      <c r="A89" s="0" t="s">
        <v>838</v>
      </c>
      <c r="B89" s="0" t="s">
        <v>1673</v>
      </c>
      <c r="C89" s="0" t="s">
        <v>1674</v>
      </c>
      <c r="D89" s="0" t="s">
        <v>1527</v>
      </c>
    </row>
    <row customHeight="1" ht="10.5">
      <c r="A90" s="0" t="s">
        <v>838</v>
      </c>
      <c r="B90" s="0" t="s">
        <v>838</v>
      </c>
      <c r="C90" s="0" t="s">
        <v>1675</v>
      </c>
      <c r="D90" s="0" t="s">
        <v>1523</v>
      </c>
    </row>
    <row customHeight="1" ht="10.5">
      <c r="A91" s="0" t="s">
        <v>838</v>
      </c>
      <c r="B91" s="0" t="s">
        <v>839</v>
      </c>
      <c r="C91" s="0" t="s">
        <v>840</v>
      </c>
      <c r="D91" s="0" t="s">
        <v>1627</v>
      </c>
    </row>
    <row customHeight="1" ht="10.5">
      <c r="A92" s="0" t="s">
        <v>838</v>
      </c>
      <c r="B92" s="0" t="s">
        <v>1676</v>
      </c>
      <c r="C92" s="0" t="s">
        <v>1677</v>
      </c>
      <c r="D92" s="0" t="s">
        <v>1527</v>
      </c>
    </row>
    <row customHeight="1" ht="10.5">
      <c r="A93" s="0" t="s">
        <v>838</v>
      </c>
      <c r="B93" s="0" t="s">
        <v>1678</v>
      </c>
      <c r="C93" s="0" t="s">
        <v>1679</v>
      </c>
      <c r="D93" s="0" t="s">
        <v>1527</v>
      </c>
    </row>
    <row customHeight="1" ht="10.5">
      <c r="A94" s="0" t="s">
        <v>838</v>
      </c>
      <c r="B94" s="0" t="s">
        <v>1680</v>
      </c>
      <c r="C94" s="0" t="s">
        <v>1681</v>
      </c>
      <c r="D94" s="0" t="s">
        <v>1668</v>
      </c>
    </row>
    <row customHeight="1" ht="10.5">
      <c r="A95" s="0" t="s">
        <v>838</v>
      </c>
      <c r="B95" s="0" t="s">
        <v>1682</v>
      </c>
      <c r="C95" s="0" t="s">
        <v>1683</v>
      </c>
      <c r="D95" s="0" t="s">
        <v>1527</v>
      </c>
    </row>
    <row customHeight="1" ht="10.5">
      <c r="A96" s="0" t="s">
        <v>838</v>
      </c>
      <c r="B96" s="0" t="s">
        <v>1684</v>
      </c>
      <c r="C96" s="0" t="s">
        <v>1685</v>
      </c>
      <c r="D96" s="0" t="s">
        <v>1527</v>
      </c>
    </row>
    <row customHeight="1" ht="10.5">
      <c r="A97" s="0" t="s">
        <v>838</v>
      </c>
      <c r="B97" s="0" t="s">
        <v>1686</v>
      </c>
      <c r="C97" s="0" t="s">
        <v>1687</v>
      </c>
      <c r="D97" s="0" t="s">
        <v>1527</v>
      </c>
    </row>
    <row customHeight="1" ht="10.5">
      <c r="A98" s="0" t="s">
        <v>838</v>
      </c>
      <c r="B98" s="0" t="s">
        <v>1688</v>
      </c>
      <c r="C98" s="0" t="s">
        <v>1689</v>
      </c>
      <c r="D98" s="0" t="s">
        <v>1527</v>
      </c>
    </row>
    <row customHeight="1" ht="10.5">
      <c r="A99" s="0" t="s">
        <v>838</v>
      </c>
      <c r="B99" s="0" t="s">
        <v>1690</v>
      </c>
      <c r="C99" s="0" t="s">
        <v>1691</v>
      </c>
      <c r="D99" s="0" t="s">
        <v>1527</v>
      </c>
    </row>
    <row customHeight="1" ht="10.5">
      <c r="A100" s="0" t="s">
        <v>838</v>
      </c>
      <c r="B100" s="0" t="s">
        <v>841</v>
      </c>
      <c r="C100" s="0" t="s">
        <v>842</v>
      </c>
      <c r="D100" s="0" t="s">
        <v>1527</v>
      </c>
    </row>
    <row customHeight="1" ht="10.5">
      <c r="A101" s="0" t="s">
        <v>628</v>
      </c>
      <c r="B101" s="0" t="s">
        <v>1692</v>
      </c>
      <c r="C101" s="0" t="s">
        <v>1693</v>
      </c>
      <c r="D101" s="0" t="s">
        <v>1527</v>
      </c>
    </row>
    <row customHeight="1" ht="10.5">
      <c r="A102" s="0" t="s">
        <v>628</v>
      </c>
      <c r="B102" s="0" t="s">
        <v>1694</v>
      </c>
      <c r="C102" s="0" t="s">
        <v>1695</v>
      </c>
      <c r="D102" s="0" t="s">
        <v>1527</v>
      </c>
    </row>
    <row customHeight="1" ht="10.5">
      <c r="A103" s="0" t="s">
        <v>628</v>
      </c>
      <c r="B103" s="0" t="s">
        <v>1696</v>
      </c>
      <c r="C103" s="0" t="s">
        <v>1697</v>
      </c>
      <c r="D103" s="0" t="s">
        <v>1527</v>
      </c>
    </row>
    <row customHeight="1" ht="10.5">
      <c r="A104" s="0" t="s">
        <v>628</v>
      </c>
      <c r="B104" s="0" t="s">
        <v>1698</v>
      </c>
      <c r="C104" s="0" t="s">
        <v>1699</v>
      </c>
      <c r="D104" s="0" t="s">
        <v>1527</v>
      </c>
    </row>
    <row customHeight="1" ht="10.5">
      <c r="A105" s="0" t="s">
        <v>628</v>
      </c>
      <c r="B105" s="0" t="s">
        <v>628</v>
      </c>
      <c r="C105" s="0" t="s">
        <v>1700</v>
      </c>
      <c r="D105" s="0" t="s">
        <v>1523</v>
      </c>
    </row>
    <row customHeight="1" ht="10.5">
      <c r="A106" s="0" t="s">
        <v>628</v>
      </c>
      <c r="B106" s="0" t="s">
        <v>629</v>
      </c>
      <c r="C106" s="0" t="s">
        <v>630</v>
      </c>
      <c r="D106" s="0" t="s">
        <v>1627</v>
      </c>
    </row>
    <row customHeight="1" ht="10.5">
      <c r="A107" s="0" t="s">
        <v>628</v>
      </c>
      <c r="B107" s="0" t="s">
        <v>1701</v>
      </c>
      <c r="C107" s="0" t="s">
        <v>1702</v>
      </c>
      <c r="D107" s="0" t="s">
        <v>1527</v>
      </c>
    </row>
    <row customHeight="1" ht="10.5">
      <c r="A108" s="0" t="s">
        <v>628</v>
      </c>
      <c r="B108" s="0" t="s">
        <v>1703</v>
      </c>
      <c r="C108" s="0" t="s">
        <v>1704</v>
      </c>
      <c r="D108" s="0" t="s">
        <v>1527</v>
      </c>
    </row>
    <row customHeight="1" ht="10.5">
      <c r="A109" s="0" t="s">
        <v>628</v>
      </c>
      <c r="B109" s="0" t="s">
        <v>1705</v>
      </c>
      <c r="C109" s="0" t="s">
        <v>1706</v>
      </c>
      <c r="D109" s="0" t="s">
        <v>1527</v>
      </c>
    </row>
    <row customHeight="1" ht="10.5">
      <c r="A110" s="0" t="s">
        <v>628</v>
      </c>
      <c r="B110" s="0" t="s">
        <v>1707</v>
      </c>
      <c r="C110" s="0" t="s">
        <v>1708</v>
      </c>
      <c r="D110" s="0" t="s">
        <v>1527</v>
      </c>
    </row>
    <row customHeight="1" ht="10.5">
      <c r="A111" s="0" t="s">
        <v>628</v>
      </c>
      <c r="B111" s="0" t="s">
        <v>1709</v>
      </c>
      <c r="C111" s="0" t="s">
        <v>1710</v>
      </c>
      <c r="D111" s="0" t="s">
        <v>1527</v>
      </c>
    </row>
    <row customHeight="1" ht="10.5">
      <c r="A112" s="0" t="s">
        <v>628</v>
      </c>
      <c r="B112" s="0" t="s">
        <v>1042</v>
      </c>
      <c r="C112" s="0" t="s">
        <v>1043</v>
      </c>
      <c r="D112" s="0" t="s">
        <v>1627</v>
      </c>
    </row>
    <row customHeight="1" ht="10.5">
      <c r="A113" s="0" t="s">
        <v>628</v>
      </c>
      <c r="B113" s="0" t="s">
        <v>895</v>
      </c>
      <c r="C113" s="0" t="s">
        <v>896</v>
      </c>
      <c r="D113" s="0" t="s">
        <v>1527</v>
      </c>
    </row>
    <row customHeight="1" ht="10.5">
      <c r="A114" s="0" t="s">
        <v>628</v>
      </c>
      <c r="B114" s="0" t="s">
        <v>1711</v>
      </c>
      <c r="C114" s="0" t="s">
        <v>1712</v>
      </c>
      <c r="D114" s="0" t="s">
        <v>1527</v>
      </c>
    </row>
    <row customHeight="1" ht="10.5">
      <c r="A115" s="0" t="s">
        <v>628</v>
      </c>
      <c r="B115" s="0" t="s">
        <v>785</v>
      </c>
      <c r="C115" s="0" t="s">
        <v>786</v>
      </c>
      <c r="D115" s="0" t="s">
        <v>1527</v>
      </c>
    </row>
    <row customHeight="1" ht="10.5">
      <c r="A116" s="0" t="s">
        <v>628</v>
      </c>
      <c r="B116" s="0" t="s">
        <v>1713</v>
      </c>
      <c r="C116" s="0" t="s">
        <v>1714</v>
      </c>
      <c r="D116" s="0" t="s">
        <v>1527</v>
      </c>
    </row>
    <row customHeight="1" ht="10.5">
      <c r="A117" s="0" t="s">
        <v>731</v>
      </c>
      <c r="B117" s="0" t="s">
        <v>1179</v>
      </c>
      <c r="C117" s="0" t="s">
        <v>1180</v>
      </c>
      <c r="D117" s="0" t="s">
        <v>1527</v>
      </c>
    </row>
    <row customHeight="1" ht="10.5">
      <c r="A118" s="0" t="s">
        <v>731</v>
      </c>
      <c r="B118" s="0" t="s">
        <v>731</v>
      </c>
      <c r="C118" s="0" t="s">
        <v>1715</v>
      </c>
      <c r="D118" s="0" t="s">
        <v>1523</v>
      </c>
    </row>
    <row customHeight="1" ht="10.5">
      <c r="A119" s="0" t="s">
        <v>731</v>
      </c>
      <c r="B119" s="0" t="s">
        <v>1716</v>
      </c>
      <c r="C119" s="0" t="s">
        <v>1717</v>
      </c>
      <c r="D119" s="0" t="s">
        <v>1527</v>
      </c>
    </row>
    <row customHeight="1" ht="10.5">
      <c r="A120" s="0" t="s">
        <v>731</v>
      </c>
      <c r="B120" s="0" t="s">
        <v>1181</v>
      </c>
      <c r="C120" s="0" t="s">
        <v>1182</v>
      </c>
      <c r="D120" s="0" t="s">
        <v>1527</v>
      </c>
    </row>
    <row customHeight="1" ht="10.5">
      <c r="A121" s="0" t="s">
        <v>731</v>
      </c>
      <c r="B121" s="0" t="s">
        <v>1183</v>
      </c>
      <c r="C121" s="0" t="s">
        <v>1184</v>
      </c>
      <c r="D121" s="0" t="s">
        <v>1527</v>
      </c>
    </row>
    <row customHeight="1" ht="10.5">
      <c r="A122" s="0" t="s">
        <v>731</v>
      </c>
      <c r="B122" s="0" t="s">
        <v>1172</v>
      </c>
      <c r="C122" s="0" t="s">
        <v>1173</v>
      </c>
      <c r="D122" s="0" t="s">
        <v>1527</v>
      </c>
    </row>
    <row customHeight="1" ht="10.5">
      <c r="A123" s="0" t="s">
        <v>731</v>
      </c>
      <c r="B123" s="0" t="s">
        <v>1185</v>
      </c>
      <c r="C123" s="0" t="s">
        <v>1186</v>
      </c>
      <c r="D123" s="0" t="s">
        <v>1527</v>
      </c>
    </row>
    <row customHeight="1" ht="10.5">
      <c r="A124" s="0" t="s">
        <v>731</v>
      </c>
      <c r="B124" s="0" t="s">
        <v>1174</v>
      </c>
      <c r="C124" s="0" t="s">
        <v>1175</v>
      </c>
      <c r="D124" s="0" t="s">
        <v>1527</v>
      </c>
    </row>
    <row customHeight="1" ht="10.5">
      <c r="A125" s="0" t="s">
        <v>731</v>
      </c>
      <c r="B125" s="0" t="s">
        <v>1718</v>
      </c>
      <c r="C125" s="0" t="s">
        <v>1719</v>
      </c>
      <c r="D125" s="0" t="s">
        <v>1527</v>
      </c>
    </row>
    <row customHeight="1" ht="10.5">
      <c r="A126" s="0" t="s">
        <v>731</v>
      </c>
      <c r="B126" s="0" t="s">
        <v>732</v>
      </c>
      <c r="C126" s="0" t="s">
        <v>733</v>
      </c>
      <c r="D126" s="0" t="s">
        <v>1527</v>
      </c>
    </row>
    <row customHeight="1" ht="10.5">
      <c r="A127" s="0" t="s">
        <v>731</v>
      </c>
      <c r="B127" s="0" t="s">
        <v>1720</v>
      </c>
      <c r="C127" s="0" t="s">
        <v>1721</v>
      </c>
      <c r="D127" s="0" t="s">
        <v>1527</v>
      </c>
    </row>
    <row customHeight="1" ht="10.5">
      <c r="A128" s="0" t="s">
        <v>631</v>
      </c>
      <c r="B128" s="0" t="s">
        <v>631</v>
      </c>
      <c r="C128" s="0" t="s">
        <v>632</v>
      </c>
      <c r="D128" s="0" t="s">
        <v>1570</v>
      </c>
    </row>
    <row customHeight="1" ht="10.5">
      <c r="A129" s="0" t="s">
        <v>605</v>
      </c>
      <c r="B129" s="0" t="s">
        <v>1379</v>
      </c>
      <c r="C129" s="0" t="s">
        <v>1380</v>
      </c>
      <c r="D129" s="0" t="s">
        <v>1627</v>
      </c>
    </row>
    <row customHeight="1" ht="10.5">
      <c r="A130" s="0" t="s">
        <v>605</v>
      </c>
      <c r="B130" s="0" t="s">
        <v>1722</v>
      </c>
      <c r="C130" s="0" t="s">
        <v>1723</v>
      </c>
      <c r="D130" s="0" t="s">
        <v>1527</v>
      </c>
    </row>
    <row customHeight="1" ht="10.5">
      <c r="A131" s="0" t="s">
        <v>605</v>
      </c>
      <c r="B131" s="0" t="s">
        <v>1414</v>
      </c>
      <c r="C131" s="0" t="s">
        <v>1415</v>
      </c>
      <c r="D131" s="0" t="s">
        <v>1527</v>
      </c>
    </row>
    <row customHeight="1" ht="10.5">
      <c r="A132" s="0" t="s">
        <v>605</v>
      </c>
      <c r="B132" s="0" t="s">
        <v>1381</v>
      </c>
      <c r="C132" s="0" t="s">
        <v>1382</v>
      </c>
      <c r="D132" s="0" t="s">
        <v>1527</v>
      </c>
    </row>
    <row customHeight="1" ht="10.5">
      <c r="A133" s="0" t="s">
        <v>605</v>
      </c>
      <c r="B133" s="0" t="s">
        <v>605</v>
      </c>
      <c r="C133" s="0" t="s">
        <v>1724</v>
      </c>
      <c r="D133" s="0" t="s">
        <v>1523</v>
      </c>
    </row>
    <row customHeight="1" ht="10.5">
      <c r="A134" s="0" t="s">
        <v>605</v>
      </c>
      <c r="B134" s="0" t="s">
        <v>1416</v>
      </c>
      <c r="C134" s="0" t="s">
        <v>1417</v>
      </c>
      <c r="D134" s="0" t="s">
        <v>1527</v>
      </c>
    </row>
    <row customHeight="1" ht="10.5">
      <c r="A135" s="0" t="s">
        <v>605</v>
      </c>
      <c r="B135" s="0" t="s">
        <v>606</v>
      </c>
      <c r="C135" s="0" t="s">
        <v>607</v>
      </c>
      <c r="D135" s="0" t="s">
        <v>1627</v>
      </c>
    </row>
    <row customHeight="1" ht="10.5">
      <c r="A136" s="0" t="s">
        <v>605</v>
      </c>
      <c r="B136" s="0" t="s">
        <v>1418</v>
      </c>
      <c r="C136" s="0" t="s">
        <v>1419</v>
      </c>
      <c r="D136" s="0" t="s">
        <v>1527</v>
      </c>
    </row>
    <row customHeight="1" ht="10.5">
      <c r="A137" s="0" t="s">
        <v>605</v>
      </c>
      <c r="B137" s="0" t="s">
        <v>1420</v>
      </c>
      <c r="C137" s="0" t="s">
        <v>1421</v>
      </c>
      <c r="D137" s="0" t="s">
        <v>1527</v>
      </c>
    </row>
    <row customHeight="1" ht="10.5">
      <c r="A138" s="0" t="s">
        <v>605</v>
      </c>
      <c r="B138" s="0" t="s">
        <v>1071</v>
      </c>
      <c r="C138" s="0" t="s">
        <v>1072</v>
      </c>
      <c r="D138" s="0" t="s">
        <v>1627</v>
      </c>
    </row>
    <row customHeight="1" ht="10.5">
      <c r="A139" s="0" t="s">
        <v>605</v>
      </c>
      <c r="B139" s="0" t="s">
        <v>1422</v>
      </c>
      <c r="C139" s="0" t="s">
        <v>1423</v>
      </c>
      <c r="D139" s="0" t="s">
        <v>1527</v>
      </c>
    </row>
    <row customHeight="1" ht="10.5">
      <c r="A140" s="0" t="s">
        <v>605</v>
      </c>
      <c r="B140" s="0" t="s">
        <v>1424</v>
      </c>
      <c r="C140" s="0" t="s">
        <v>1425</v>
      </c>
      <c r="D140" s="0" t="s">
        <v>1527</v>
      </c>
    </row>
    <row customHeight="1" ht="10.5">
      <c r="A141" s="0" t="s">
        <v>605</v>
      </c>
      <c r="B141" s="0" t="s">
        <v>1426</v>
      </c>
      <c r="C141" s="0" t="s">
        <v>1427</v>
      </c>
      <c r="D141" s="0" t="s">
        <v>1527</v>
      </c>
    </row>
    <row customHeight="1" ht="10.5">
      <c r="A142" s="0" t="s">
        <v>605</v>
      </c>
      <c r="B142" s="0" t="s">
        <v>1428</v>
      </c>
      <c r="C142" s="0" t="s">
        <v>1429</v>
      </c>
      <c r="D142" s="0" t="s">
        <v>1527</v>
      </c>
    </row>
    <row customHeight="1" ht="10.5">
      <c r="A143" s="0" t="s">
        <v>605</v>
      </c>
      <c r="B143" s="0" t="s">
        <v>1430</v>
      </c>
      <c r="C143" s="0" t="s">
        <v>1431</v>
      </c>
      <c r="D143" s="0" t="s">
        <v>1527</v>
      </c>
    </row>
    <row customHeight="1" ht="10.5">
      <c r="A144" s="0" t="s">
        <v>605</v>
      </c>
      <c r="B144" s="0" t="s">
        <v>1359</v>
      </c>
      <c r="C144" s="0" t="s">
        <v>1360</v>
      </c>
      <c r="D144" s="0" t="s">
        <v>1527</v>
      </c>
    </row>
    <row customHeight="1" ht="10.5">
      <c r="A145" s="0" t="s">
        <v>605</v>
      </c>
      <c r="B145" s="0" t="s">
        <v>1432</v>
      </c>
      <c r="C145" s="0" t="s">
        <v>1433</v>
      </c>
      <c r="D145" s="0" t="s">
        <v>1527</v>
      </c>
    </row>
    <row customHeight="1" ht="10.5">
      <c r="A146" s="0" t="s">
        <v>605</v>
      </c>
      <c r="B146" s="0" t="s">
        <v>1725</v>
      </c>
      <c r="C146" s="0" t="s">
        <v>1726</v>
      </c>
      <c r="D146" s="0" t="s">
        <v>1527</v>
      </c>
    </row>
    <row customHeight="1" ht="10.5">
      <c r="A147" s="0" t="s">
        <v>605</v>
      </c>
      <c r="B147" s="0" t="s">
        <v>1727</v>
      </c>
      <c r="C147" s="0" t="s">
        <v>1728</v>
      </c>
      <c r="D147" s="0" t="s">
        <v>1527</v>
      </c>
    </row>
    <row customHeight="1" ht="10.5">
      <c r="A148" s="0" t="s">
        <v>605</v>
      </c>
      <c r="B148" s="0" t="s">
        <v>1383</v>
      </c>
      <c r="C148" s="0" t="s">
        <v>1384</v>
      </c>
      <c r="D148" s="0" t="s">
        <v>1527</v>
      </c>
    </row>
    <row customHeight="1" ht="10.5">
      <c r="A149" s="0" t="s">
        <v>605</v>
      </c>
      <c r="B149" s="0" t="s">
        <v>1434</v>
      </c>
      <c r="C149" s="0" t="s">
        <v>1435</v>
      </c>
      <c r="D149" s="0" t="s">
        <v>1527</v>
      </c>
    </row>
    <row customHeight="1" ht="10.5">
      <c r="A150" s="0" t="s">
        <v>605</v>
      </c>
      <c r="B150" s="0" t="s">
        <v>1436</v>
      </c>
      <c r="C150" s="0" t="s">
        <v>1437</v>
      </c>
      <c r="D150" s="0" t="s">
        <v>1527</v>
      </c>
    </row>
    <row customHeight="1" ht="10.5">
      <c r="A151" s="0" t="s">
        <v>972</v>
      </c>
      <c r="B151" s="0" t="s">
        <v>972</v>
      </c>
      <c r="C151" s="0" t="s">
        <v>1729</v>
      </c>
      <c r="D151" s="0" t="s">
        <v>1523</v>
      </c>
    </row>
    <row customHeight="1" ht="10.5">
      <c r="A152" s="0" t="s">
        <v>972</v>
      </c>
      <c r="B152" s="0" t="s">
        <v>1105</v>
      </c>
      <c r="C152" s="0" t="s">
        <v>1106</v>
      </c>
      <c r="D152" s="0" t="s">
        <v>1527</v>
      </c>
    </row>
    <row customHeight="1" ht="10.5">
      <c r="A153" s="0" t="s">
        <v>972</v>
      </c>
      <c r="B153" s="0" t="s">
        <v>1730</v>
      </c>
      <c r="C153" s="0" t="s">
        <v>1731</v>
      </c>
      <c r="D153" s="0" t="s">
        <v>1527</v>
      </c>
    </row>
    <row customHeight="1" ht="10.5">
      <c r="A154" s="0" t="s">
        <v>972</v>
      </c>
      <c r="B154" s="0" t="s">
        <v>1107</v>
      </c>
      <c r="C154" s="0" t="s">
        <v>1108</v>
      </c>
      <c r="D154" s="0" t="s">
        <v>1527</v>
      </c>
    </row>
    <row customHeight="1" ht="10.5">
      <c r="A155" s="0" t="s">
        <v>972</v>
      </c>
      <c r="B155" s="0" t="s">
        <v>973</v>
      </c>
      <c r="C155" s="0" t="s">
        <v>974</v>
      </c>
      <c r="D155" s="0" t="s">
        <v>1527</v>
      </c>
    </row>
    <row customHeight="1" ht="10.5">
      <c r="A156" s="0" t="s">
        <v>972</v>
      </c>
      <c r="B156" s="0" t="s">
        <v>1109</v>
      </c>
      <c r="C156" s="0" t="s">
        <v>1110</v>
      </c>
      <c r="D156" s="0" t="s">
        <v>1627</v>
      </c>
    </row>
    <row customHeight="1" ht="10.5">
      <c r="A157" s="0" t="s">
        <v>972</v>
      </c>
      <c r="B157" s="0" t="s">
        <v>1732</v>
      </c>
      <c r="C157" s="0" t="s">
        <v>1733</v>
      </c>
      <c r="D157" s="0" t="s">
        <v>1668</v>
      </c>
    </row>
    <row customHeight="1" ht="10.5">
      <c r="A158" s="0" t="s">
        <v>972</v>
      </c>
      <c r="B158" s="0" t="s">
        <v>1111</v>
      </c>
      <c r="C158" s="0" t="s">
        <v>1112</v>
      </c>
      <c r="D158" s="0" t="s">
        <v>1527</v>
      </c>
    </row>
    <row customHeight="1" ht="10.5">
      <c r="A159" s="0" t="s">
        <v>972</v>
      </c>
      <c r="B159" s="0" t="s">
        <v>1113</v>
      </c>
      <c r="C159" s="0" t="s">
        <v>1114</v>
      </c>
      <c r="D159" s="0" t="s">
        <v>1527</v>
      </c>
    </row>
    <row customHeight="1" ht="10.5">
      <c r="A160" s="0" t="s">
        <v>972</v>
      </c>
      <c r="B160" s="0" t="s">
        <v>1115</v>
      </c>
      <c r="C160" s="0" t="s">
        <v>1116</v>
      </c>
      <c r="D160" s="0" t="s">
        <v>1627</v>
      </c>
    </row>
    <row customHeight="1" ht="10.5">
      <c r="A161" s="0" t="s">
        <v>857</v>
      </c>
      <c r="B161" s="0" t="s">
        <v>858</v>
      </c>
      <c r="C161" s="0" t="s">
        <v>859</v>
      </c>
      <c r="D161" s="0" t="s">
        <v>1527</v>
      </c>
    </row>
    <row customHeight="1" ht="10.5">
      <c r="A162" s="0" t="s">
        <v>857</v>
      </c>
      <c r="B162" s="0" t="s">
        <v>857</v>
      </c>
      <c r="C162" s="0" t="s">
        <v>1734</v>
      </c>
      <c r="D162" s="0" t="s">
        <v>1523</v>
      </c>
    </row>
    <row customHeight="1" ht="10.5">
      <c r="A163" s="0" t="s">
        <v>857</v>
      </c>
      <c r="B163" s="0" t="s">
        <v>1735</v>
      </c>
      <c r="C163" s="0" t="s">
        <v>1736</v>
      </c>
      <c r="D163" s="0" t="s">
        <v>1527</v>
      </c>
    </row>
    <row customHeight="1" ht="10.5">
      <c r="A164" s="0" t="s">
        <v>857</v>
      </c>
      <c r="B164" s="0" t="s">
        <v>1737</v>
      </c>
      <c r="C164" s="0" t="s">
        <v>1738</v>
      </c>
      <c r="D164" s="0" t="s">
        <v>1527</v>
      </c>
    </row>
    <row customHeight="1" ht="10.5">
      <c r="A165" s="0" t="s">
        <v>857</v>
      </c>
      <c r="B165" s="0" t="s">
        <v>1739</v>
      </c>
      <c r="C165" s="0" t="s">
        <v>1740</v>
      </c>
      <c r="D165" s="0" t="s">
        <v>1527</v>
      </c>
    </row>
    <row customHeight="1" ht="10.5">
      <c r="A166" s="0" t="s">
        <v>863</v>
      </c>
      <c r="B166" s="0" t="s">
        <v>1741</v>
      </c>
      <c r="C166" s="0" t="s">
        <v>1742</v>
      </c>
      <c r="D166" s="0" t="s">
        <v>1527</v>
      </c>
    </row>
    <row customHeight="1" ht="10.5">
      <c r="A167" s="0" t="s">
        <v>863</v>
      </c>
      <c r="B167" s="0" t="s">
        <v>1743</v>
      </c>
      <c r="C167" s="0" t="s">
        <v>1744</v>
      </c>
      <c r="D167" s="0" t="s">
        <v>1527</v>
      </c>
    </row>
    <row customHeight="1" ht="10.5">
      <c r="A168" s="0" t="s">
        <v>863</v>
      </c>
      <c r="B168" s="0" t="s">
        <v>1745</v>
      </c>
      <c r="C168" s="0" t="s">
        <v>1746</v>
      </c>
      <c r="D168" s="0" t="s">
        <v>1527</v>
      </c>
    </row>
    <row customHeight="1" ht="10.5">
      <c r="A169" s="0" t="s">
        <v>863</v>
      </c>
      <c r="B169" s="0" t="s">
        <v>1747</v>
      </c>
      <c r="C169" s="0" t="s">
        <v>1748</v>
      </c>
      <c r="D169" s="0" t="s">
        <v>1527</v>
      </c>
    </row>
    <row customHeight="1" ht="10.5">
      <c r="A170" s="0" t="s">
        <v>863</v>
      </c>
      <c r="B170" s="0" t="s">
        <v>1749</v>
      </c>
      <c r="C170" s="0" t="s">
        <v>1750</v>
      </c>
      <c r="D170" s="0" t="s">
        <v>1527</v>
      </c>
    </row>
    <row customHeight="1" ht="10.5">
      <c r="A171" s="0" t="s">
        <v>863</v>
      </c>
      <c r="B171" s="0" t="s">
        <v>1751</v>
      </c>
      <c r="C171" s="0" t="s">
        <v>1752</v>
      </c>
      <c r="D171" s="0" t="s">
        <v>1527</v>
      </c>
    </row>
    <row customHeight="1" ht="10.5">
      <c r="A172" s="0" t="s">
        <v>863</v>
      </c>
      <c r="B172" s="0" t="s">
        <v>1753</v>
      </c>
      <c r="C172" s="0" t="s">
        <v>1754</v>
      </c>
      <c r="D172" s="0" t="s">
        <v>1527</v>
      </c>
    </row>
    <row customHeight="1" ht="10.5">
      <c r="A173" s="0" t="s">
        <v>863</v>
      </c>
      <c r="B173" s="0" t="s">
        <v>1755</v>
      </c>
      <c r="C173" s="0" t="s">
        <v>1756</v>
      </c>
      <c r="D173" s="0" t="s">
        <v>1527</v>
      </c>
    </row>
    <row customHeight="1" ht="10.5">
      <c r="A174" s="0" t="s">
        <v>863</v>
      </c>
      <c r="B174" s="0" t="s">
        <v>921</v>
      </c>
      <c r="C174" s="0" t="s">
        <v>1757</v>
      </c>
      <c r="D174" s="0" t="s">
        <v>1527</v>
      </c>
    </row>
    <row customHeight="1" ht="10.5">
      <c r="A175" s="0" t="s">
        <v>863</v>
      </c>
      <c r="B175" s="0" t="s">
        <v>1416</v>
      </c>
      <c r="C175" s="0" t="s">
        <v>1758</v>
      </c>
      <c r="D175" s="0" t="s">
        <v>1527</v>
      </c>
    </row>
    <row customHeight="1" ht="10.5">
      <c r="A176" s="0" t="s">
        <v>863</v>
      </c>
      <c r="B176" s="0" t="s">
        <v>863</v>
      </c>
      <c r="C176" s="0" t="s">
        <v>1759</v>
      </c>
      <c r="D176" s="0" t="s">
        <v>1523</v>
      </c>
    </row>
    <row customHeight="1" ht="10.5">
      <c r="A177" s="0" t="s">
        <v>863</v>
      </c>
      <c r="B177" s="0" t="s">
        <v>864</v>
      </c>
      <c r="C177" s="0" t="s">
        <v>865</v>
      </c>
      <c r="D177" s="0" t="s">
        <v>1627</v>
      </c>
    </row>
    <row customHeight="1" ht="10.5">
      <c r="A178" s="0" t="s">
        <v>863</v>
      </c>
      <c r="B178" s="0" t="s">
        <v>1760</v>
      </c>
      <c r="C178" s="0" t="s">
        <v>1761</v>
      </c>
      <c r="D178" s="0" t="s">
        <v>1527</v>
      </c>
    </row>
    <row customHeight="1" ht="10.5">
      <c r="A179" s="0" t="s">
        <v>863</v>
      </c>
      <c r="B179" s="0" t="s">
        <v>1512</v>
      </c>
      <c r="C179" s="0" t="s">
        <v>1513</v>
      </c>
      <c r="D179" s="0" t="s">
        <v>1527</v>
      </c>
    </row>
    <row customHeight="1" ht="10.5">
      <c r="A180" s="0" t="s">
        <v>863</v>
      </c>
      <c r="B180" s="0" t="s">
        <v>1762</v>
      </c>
      <c r="C180" s="0" t="s">
        <v>1763</v>
      </c>
      <c r="D180" s="0" t="s">
        <v>1527</v>
      </c>
    </row>
    <row customHeight="1" ht="10.5">
      <c r="A181" s="0" t="s">
        <v>1062</v>
      </c>
      <c r="B181" s="0" t="s">
        <v>1462</v>
      </c>
      <c r="C181" s="0" t="s">
        <v>1463</v>
      </c>
      <c r="D181" s="0" t="s">
        <v>1627</v>
      </c>
    </row>
    <row customHeight="1" ht="10.5">
      <c r="A182" s="0" t="s">
        <v>1062</v>
      </c>
      <c r="B182" s="0" t="s">
        <v>1764</v>
      </c>
      <c r="C182" s="0" t="s">
        <v>1765</v>
      </c>
      <c r="D182" s="0" t="s">
        <v>1527</v>
      </c>
    </row>
    <row customHeight="1" ht="10.5">
      <c r="A183" s="0" t="s">
        <v>1062</v>
      </c>
      <c r="B183" s="0" t="s">
        <v>1062</v>
      </c>
      <c r="C183" s="0" t="s">
        <v>1766</v>
      </c>
      <c r="D183" s="0" t="s">
        <v>1523</v>
      </c>
    </row>
    <row customHeight="1" ht="10.5">
      <c r="A184" s="0" t="s">
        <v>1062</v>
      </c>
      <c r="B184" s="0" t="s">
        <v>1141</v>
      </c>
      <c r="C184" s="0" t="s">
        <v>1142</v>
      </c>
      <c r="D184" s="0" t="s">
        <v>1631</v>
      </c>
    </row>
    <row customHeight="1" ht="10.5">
      <c r="A185" s="0" t="s">
        <v>1062</v>
      </c>
      <c r="B185" s="0" t="s">
        <v>1002</v>
      </c>
      <c r="C185" s="0" t="s">
        <v>1767</v>
      </c>
      <c r="D185" s="0" t="s">
        <v>1527</v>
      </c>
    </row>
    <row customHeight="1" ht="10.5">
      <c r="A186" s="0" t="s">
        <v>1062</v>
      </c>
      <c r="B186" s="0" t="s">
        <v>1063</v>
      </c>
      <c r="C186" s="0" t="s">
        <v>1064</v>
      </c>
      <c r="D186" s="0" t="s">
        <v>1527</v>
      </c>
    </row>
    <row customHeight="1" ht="10.5">
      <c r="A187" s="0" t="s">
        <v>1062</v>
      </c>
      <c r="B187" s="0" t="s">
        <v>1768</v>
      </c>
      <c r="C187" s="0" t="s">
        <v>1769</v>
      </c>
      <c r="D187" s="0" t="s">
        <v>1527</v>
      </c>
    </row>
    <row customHeight="1" ht="10.5">
      <c r="A188" s="0" t="s">
        <v>1062</v>
      </c>
      <c r="B188" s="0" t="s">
        <v>1770</v>
      </c>
      <c r="C188" s="0" t="s">
        <v>1771</v>
      </c>
      <c r="D188" s="0" t="s">
        <v>1668</v>
      </c>
    </row>
    <row customHeight="1" ht="10.5">
      <c r="A189" s="0" t="s">
        <v>1062</v>
      </c>
      <c r="B189" s="0" t="s">
        <v>1111</v>
      </c>
      <c r="C189" s="0" t="s">
        <v>1772</v>
      </c>
      <c r="D189" s="0" t="s">
        <v>1527</v>
      </c>
    </row>
    <row customHeight="1" ht="10.5">
      <c r="A190" s="0" t="s">
        <v>1062</v>
      </c>
      <c r="B190" s="0" t="s">
        <v>1773</v>
      </c>
      <c r="C190" s="0" t="s">
        <v>1774</v>
      </c>
      <c r="D190" s="0" t="s">
        <v>1527</v>
      </c>
    </row>
    <row customHeight="1" ht="10.5">
      <c r="A191" s="0" t="s">
        <v>1062</v>
      </c>
      <c r="B191" s="0" t="s">
        <v>1775</v>
      </c>
      <c r="C191" s="0" t="s">
        <v>1776</v>
      </c>
      <c r="D191" s="0" t="s">
        <v>1527</v>
      </c>
    </row>
    <row customHeight="1" ht="10.5">
      <c r="A192" s="0" t="s">
        <v>744</v>
      </c>
      <c r="B192" s="0" t="s">
        <v>1777</v>
      </c>
      <c r="C192" s="0" t="s">
        <v>1778</v>
      </c>
      <c r="D192" s="0" t="s">
        <v>1527</v>
      </c>
    </row>
    <row customHeight="1" ht="10.5">
      <c r="A193" s="0" t="s">
        <v>744</v>
      </c>
      <c r="B193" s="0" t="s">
        <v>1779</v>
      </c>
      <c r="C193" s="0" t="s">
        <v>1780</v>
      </c>
      <c r="D193" s="0" t="s">
        <v>1527</v>
      </c>
    </row>
    <row customHeight="1" ht="10.5">
      <c r="A194" s="0" t="s">
        <v>744</v>
      </c>
      <c r="B194" s="0" t="s">
        <v>1781</v>
      </c>
      <c r="C194" s="0" t="s">
        <v>1782</v>
      </c>
      <c r="D194" s="0" t="s">
        <v>1527</v>
      </c>
    </row>
    <row customHeight="1" ht="10.5">
      <c r="A195" s="0" t="s">
        <v>744</v>
      </c>
      <c r="B195" s="0" t="s">
        <v>1783</v>
      </c>
      <c r="C195" s="0" t="s">
        <v>1784</v>
      </c>
      <c r="D195" s="0" t="s">
        <v>1527</v>
      </c>
    </row>
    <row customHeight="1" ht="10.5">
      <c r="A196" s="0" t="s">
        <v>744</v>
      </c>
      <c r="B196" s="0" t="s">
        <v>1785</v>
      </c>
      <c r="C196" s="0" t="s">
        <v>1786</v>
      </c>
      <c r="D196" s="0" t="s">
        <v>1527</v>
      </c>
    </row>
    <row customHeight="1" ht="10.5">
      <c r="A197" s="0" t="s">
        <v>744</v>
      </c>
      <c r="B197" s="0" t="s">
        <v>745</v>
      </c>
      <c r="C197" s="0" t="s">
        <v>746</v>
      </c>
      <c r="D197" s="0" t="s">
        <v>1527</v>
      </c>
    </row>
    <row customHeight="1" ht="10.5">
      <c r="A198" s="0" t="s">
        <v>744</v>
      </c>
      <c r="B198" s="0" t="s">
        <v>1327</v>
      </c>
      <c r="C198" s="0" t="s">
        <v>1328</v>
      </c>
      <c r="D198" s="0" t="s">
        <v>1527</v>
      </c>
    </row>
    <row customHeight="1" ht="10.5">
      <c r="A199" s="0" t="s">
        <v>744</v>
      </c>
      <c r="B199" s="0" t="s">
        <v>744</v>
      </c>
      <c r="C199" s="0" t="s">
        <v>1787</v>
      </c>
      <c r="D199" s="0" t="s">
        <v>1523</v>
      </c>
    </row>
    <row customHeight="1" ht="10.5">
      <c r="A200" s="0" t="s">
        <v>744</v>
      </c>
      <c r="B200" s="0" t="s">
        <v>779</v>
      </c>
      <c r="C200" s="0" t="s">
        <v>780</v>
      </c>
      <c r="D200" s="0" t="s">
        <v>1627</v>
      </c>
    </row>
    <row customHeight="1" ht="10.5">
      <c r="A201" s="0" t="s">
        <v>744</v>
      </c>
      <c r="B201" s="0" t="s">
        <v>1788</v>
      </c>
      <c r="C201" s="0" t="s">
        <v>1789</v>
      </c>
      <c r="D201" s="0" t="s">
        <v>1527</v>
      </c>
    </row>
    <row customHeight="1" ht="10.5">
      <c r="A202" s="0" t="s">
        <v>744</v>
      </c>
      <c r="B202" s="0" t="s">
        <v>750</v>
      </c>
      <c r="C202" s="0" t="s">
        <v>751</v>
      </c>
      <c r="D202" s="0" t="s">
        <v>1527</v>
      </c>
    </row>
    <row customHeight="1" ht="10.5">
      <c r="A203" s="0" t="s">
        <v>744</v>
      </c>
      <c r="B203" s="0" t="s">
        <v>1790</v>
      </c>
      <c r="C203" s="0" t="s">
        <v>1791</v>
      </c>
      <c r="D203" s="0" t="s">
        <v>1527</v>
      </c>
    </row>
    <row customHeight="1" ht="10.5">
      <c r="A204" s="0" t="s">
        <v>744</v>
      </c>
      <c r="B204" s="0" t="s">
        <v>1792</v>
      </c>
      <c r="C204" s="0" t="s">
        <v>1793</v>
      </c>
      <c r="D204" s="0" t="s">
        <v>1527</v>
      </c>
    </row>
    <row customHeight="1" ht="10.5">
      <c r="A205" s="0" t="s">
        <v>744</v>
      </c>
      <c r="B205" s="0" t="s">
        <v>1794</v>
      </c>
      <c r="C205" s="0" t="s">
        <v>1795</v>
      </c>
      <c r="D205" s="0" t="s">
        <v>1527</v>
      </c>
    </row>
    <row customHeight="1" ht="10.5">
      <c r="A206" s="0" t="s">
        <v>744</v>
      </c>
      <c r="B206" s="0" t="s">
        <v>1796</v>
      </c>
      <c r="C206" s="0" t="s">
        <v>1797</v>
      </c>
      <c r="D206" s="0" t="s">
        <v>1527</v>
      </c>
    </row>
    <row customHeight="1" ht="10.5">
      <c r="A207" s="0" t="s">
        <v>744</v>
      </c>
      <c r="B207" s="0" t="s">
        <v>1798</v>
      </c>
      <c r="C207" s="0" t="s">
        <v>1799</v>
      </c>
      <c r="D207" s="0" t="s">
        <v>1527</v>
      </c>
    </row>
    <row customHeight="1" ht="10.5">
      <c r="A208" s="0" t="s">
        <v>744</v>
      </c>
      <c r="B208" s="0" t="s">
        <v>1800</v>
      </c>
      <c r="C208" s="0" t="s">
        <v>1801</v>
      </c>
      <c r="D208" s="0" t="s">
        <v>1527</v>
      </c>
    </row>
    <row customHeight="1" ht="10.5">
      <c r="A209" s="0" t="s">
        <v>744</v>
      </c>
      <c r="B209" s="0" t="s">
        <v>1802</v>
      </c>
      <c r="C209" s="0" t="s">
        <v>1803</v>
      </c>
      <c r="D209" s="0" t="s">
        <v>1527</v>
      </c>
    </row>
    <row customHeight="1" ht="10.5">
      <c r="A210" s="0" t="s">
        <v>744</v>
      </c>
      <c r="B210" s="0" t="s">
        <v>1804</v>
      </c>
      <c r="C210" s="0" t="s">
        <v>1805</v>
      </c>
      <c r="D210" s="0" t="s">
        <v>1527</v>
      </c>
    </row>
    <row customHeight="1" ht="10.5">
      <c r="A211" s="0" t="s">
        <v>744</v>
      </c>
      <c r="B211" s="0" t="s">
        <v>1806</v>
      </c>
      <c r="C211" s="0" t="s">
        <v>1807</v>
      </c>
      <c r="D211" s="0" t="s">
        <v>1527</v>
      </c>
    </row>
    <row customHeight="1" ht="10.5">
      <c r="A212" s="0" t="s">
        <v>744</v>
      </c>
      <c r="B212" s="0" t="s">
        <v>755</v>
      </c>
      <c r="C212" s="0" t="s">
        <v>756</v>
      </c>
      <c r="D212" s="0" t="s">
        <v>1527</v>
      </c>
    </row>
    <row customHeight="1" ht="10.5">
      <c r="A213" s="0" t="s">
        <v>1309</v>
      </c>
      <c r="B213" s="0" t="s">
        <v>1310</v>
      </c>
      <c r="C213" s="0" t="s">
        <v>1311</v>
      </c>
      <c r="D213" s="0" t="s">
        <v>1627</v>
      </c>
    </row>
    <row customHeight="1" ht="10.5">
      <c r="A214" s="0" t="s">
        <v>1309</v>
      </c>
      <c r="B214" s="0" t="s">
        <v>1312</v>
      </c>
      <c r="C214" s="0" t="s">
        <v>1313</v>
      </c>
      <c r="D214" s="0" t="s">
        <v>1627</v>
      </c>
    </row>
    <row customHeight="1" ht="10.5">
      <c r="A215" s="0" t="s">
        <v>1309</v>
      </c>
      <c r="B215" s="0" t="s">
        <v>1309</v>
      </c>
      <c r="C215" s="0" t="s">
        <v>1808</v>
      </c>
      <c r="D215" s="0" t="s">
        <v>1523</v>
      </c>
    </row>
    <row customHeight="1" ht="10.5">
      <c r="A216" s="0" t="s">
        <v>1309</v>
      </c>
      <c r="B216" s="0" t="s">
        <v>1314</v>
      </c>
      <c r="C216" s="0" t="s">
        <v>1315</v>
      </c>
      <c r="D216" s="0" t="s">
        <v>1627</v>
      </c>
    </row>
    <row customHeight="1" ht="10.5">
      <c r="A217" s="0" t="s">
        <v>1309</v>
      </c>
      <c r="B217" s="0" t="s">
        <v>1809</v>
      </c>
      <c r="C217" s="0" t="s">
        <v>1810</v>
      </c>
      <c r="D217" s="0" t="s">
        <v>1668</v>
      </c>
    </row>
    <row customHeight="1" ht="10.5">
      <c r="A218" s="0" t="s">
        <v>633</v>
      </c>
      <c r="B218" s="0" t="s">
        <v>997</v>
      </c>
      <c r="C218" s="0" t="s">
        <v>998</v>
      </c>
      <c r="D218" s="0" t="s">
        <v>1527</v>
      </c>
    </row>
    <row customHeight="1" ht="10.5">
      <c r="A219" s="0" t="s">
        <v>633</v>
      </c>
      <c r="B219" s="0" t="s">
        <v>1811</v>
      </c>
      <c r="C219" s="0" t="s">
        <v>1812</v>
      </c>
      <c r="D219" s="0" t="s">
        <v>1527</v>
      </c>
    </row>
    <row customHeight="1" ht="10.5">
      <c r="A220" s="0" t="s">
        <v>633</v>
      </c>
      <c r="B220" s="0" t="s">
        <v>634</v>
      </c>
      <c r="C220" s="0" t="s">
        <v>635</v>
      </c>
      <c r="D220" s="0" t="s">
        <v>1627</v>
      </c>
    </row>
    <row customHeight="1" ht="10.5">
      <c r="A221" s="0" t="s">
        <v>633</v>
      </c>
      <c r="B221" s="0" t="s">
        <v>1813</v>
      </c>
      <c r="C221" s="0" t="s">
        <v>1814</v>
      </c>
      <c r="D221" s="0" t="s">
        <v>1527</v>
      </c>
    </row>
    <row customHeight="1" ht="10.5">
      <c r="A222" s="0" t="s">
        <v>633</v>
      </c>
      <c r="B222" s="0" t="s">
        <v>636</v>
      </c>
      <c r="C222" s="0" t="s">
        <v>637</v>
      </c>
      <c r="D222" s="0" t="s">
        <v>1631</v>
      </c>
    </row>
    <row customHeight="1" ht="10.5">
      <c r="A223" s="0" t="s">
        <v>633</v>
      </c>
      <c r="B223" s="0" t="s">
        <v>1815</v>
      </c>
      <c r="C223" s="0" t="s">
        <v>1816</v>
      </c>
      <c r="D223" s="0" t="s">
        <v>1527</v>
      </c>
    </row>
    <row customHeight="1" ht="10.5">
      <c r="A224" s="0" t="s">
        <v>633</v>
      </c>
      <c r="B224" s="0" t="s">
        <v>1002</v>
      </c>
      <c r="C224" s="0" t="s">
        <v>1003</v>
      </c>
      <c r="D224" s="0" t="s">
        <v>1527</v>
      </c>
    </row>
    <row customHeight="1" ht="10.5">
      <c r="A225" s="0" t="s">
        <v>633</v>
      </c>
      <c r="B225" s="0" t="s">
        <v>1817</v>
      </c>
      <c r="C225" s="0" t="s">
        <v>1818</v>
      </c>
      <c r="D225" s="0" t="s">
        <v>1668</v>
      </c>
    </row>
    <row customHeight="1" ht="10.5">
      <c r="A226" s="0" t="s">
        <v>633</v>
      </c>
      <c r="B226" s="0" t="s">
        <v>633</v>
      </c>
      <c r="C226" s="0" t="s">
        <v>1819</v>
      </c>
      <c r="D226" s="0" t="s">
        <v>1523</v>
      </c>
    </row>
    <row customHeight="1" ht="10.5">
      <c r="A227" s="0" t="s">
        <v>633</v>
      </c>
      <c r="B227" s="0" t="s">
        <v>1143</v>
      </c>
      <c r="C227" s="0" t="s">
        <v>1144</v>
      </c>
      <c r="D227" s="0" t="s">
        <v>1627</v>
      </c>
    </row>
    <row customHeight="1" ht="10.5">
      <c r="A228" s="0" t="s">
        <v>633</v>
      </c>
      <c r="B228" s="0" t="s">
        <v>885</v>
      </c>
      <c r="C228" s="0" t="s">
        <v>886</v>
      </c>
      <c r="D228" s="0" t="s">
        <v>1527</v>
      </c>
    </row>
    <row customHeight="1" ht="10.5">
      <c r="A229" s="0" t="s">
        <v>633</v>
      </c>
      <c r="B229" s="0" t="s">
        <v>826</v>
      </c>
      <c r="C229" s="0" t="s">
        <v>827</v>
      </c>
      <c r="D229" s="0" t="s">
        <v>1627</v>
      </c>
    </row>
    <row customHeight="1" ht="10.5">
      <c r="A230" s="0" t="s">
        <v>633</v>
      </c>
      <c r="B230" s="0" t="s">
        <v>1007</v>
      </c>
      <c r="C230" s="0" t="s">
        <v>1008</v>
      </c>
      <c r="D230" s="0" t="s">
        <v>1527</v>
      </c>
    </row>
    <row customHeight="1" ht="10.5">
      <c r="A231" s="0" t="s">
        <v>633</v>
      </c>
      <c r="B231" s="0" t="s">
        <v>1406</v>
      </c>
      <c r="C231" s="0" t="s">
        <v>1407</v>
      </c>
      <c r="D231" s="0" t="s">
        <v>1627</v>
      </c>
    </row>
    <row customHeight="1" ht="10.5">
      <c r="A232" s="0" t="s">
        <v>633</v>
      </c>
      <c r="B232" s="0" t="s">
        <v>1022</v>
      </c>
      <c r="C232" s="0" t="s">
        <v>1023</v>
      </c>
      <c r="D232" s="0" t="s">
        <v>1527</v>
      </c>
    </row>
    <row customHeight="1" ht="10.5">
      <c r="A233" s="0" t="s">
        <v>633</v>
      </c>
      <c r="B233" s="0" t="s">
        <v>1820</v>
      </c>
      <c r="C233" s="0" t="s">
        <v>1821</v>
      </c>
      <c r="D233" s="0" t="s">
        <v>1527</v>
      </c>
    </row>
    <row customHeight="1" ht="10.5">
      <c r="A234" s="0" t="s">
        <v>633</v>
      </c>
      <c r="B234" s="0" t="s">
        <v>1822</v>
      </c>
      <c r="C234" s="0" t="s">
        <v>1823</v>
      </c>
      <c r="D234" s="0" t="s">
        <v>1527</v>
      </c>
    </row>
    <row customHeight="1" ht="10.5">
      <c r="A235" s="0" t="s">
        <v>633</v>
      </c>
      <c r="B235" s="0" t="s">
        <v>638</v>
      </c>
      <c r="C235" s="0" t="s">
        <v>639</v>
      </c>
      <c r="D235" s="0" t="s">
        <v>1627</v>
      </c>
    </row>
    <row customHeight="1" ht="10.5">
      <c r="A236" s="0" t="s">
        <v>633</v>
      </c>
      <c r="B236" s="0" t="s">
        <v>1012</v>
      </c>
      <c r="C236" s="0" t="s">
        <v>1013</v>
      </c>
      <c r="D236" s="0" t="s">
        <v>1527</v>
      </c>
    </row>
    <row customHeight="1" ht="10.5">
      <c r="A237" s="0" t="s">
        <v>633</v>
      </c>
      <c r="B237" s="0" t="s">
        <v>989</v>
      </c>
      <c r="C237" s="0" t="s">
        <v>990</v>
      </c>
      <c r="D237" s="0" t="s">
        <v>1627</v>
      </c>
    </row>
    <row customHeight="1" ht="10.5">
      <c r="A238" s="0" t="s">
        <v>640</v>
      </c>
      <c r="B238" s="0" t="s">
        <v>641</v>
      </c>
      <c r="C238" s="0" t="s">
        <v>642</v>
      </c>
      <c r="D238" s="0" t="s">
        <v>1631</v>
      </c>
    </row>
    <row customHeight="1" ht="10.5">
      <c r="A239" s="0" t="s">
        <v>640</v>
      </c>
      <c r="B239" s="0" t="s">
        <v>643</v>
      </c>
      <c r="C239" s="0" t="s">
        <v>644</v>
      </c>
      <c r="D239" s="0" t="s">
        <v>1627</v>
      </c>
    </row>
    <row customHeight="1" ht="10.5">
      <c r="A240" s="0" t="s">
        <v>640</v>
      </c>
      <c r="B240" s="0" t="s">
        <v>645</v>
      </c>
      <c r="C240" s="0" t="s">
        <v>646</v>
      </c>
      <c r="D240" s="0" t="s">
        <v>1527</v>
      </c>
    </row>
    <row customHeight="1" ht="10.5">
      <c r="A241" s="0" t="s">
        <v>640</v>
      </c>
      <c r="B241" s="0" t="s">
        <v>647</v>
      </c>
      <c r="C241" s="0" t="s">
        <v>648</v>
      </c>
      <c r="D241" s="0" t="s">
        <v>1527</v>
      </c>
    </row>
    <row customHeight="1" ht="10.5">
      <c r="A242" s="0" t="s">
        <v>640</v>
      </c>
      <c r="B242" s="0" t="s">
        <v>649</v>
      </c>
      <c r="C242" s="0" t="s">
        <v>650</v>
      </c>
      <c r="D242" s="0" t="s">
        <v>1527</v>
      </c>
    </row>
    <row customHeight="1" ht="10.5">
      <c r="A243" s="0" t="s">
        <v>640</v>
      </c>
      <c r="B243" s="0" t="s">
        <v>651</v>
      </c>
      <c r="C243" s="0" t="s">
        <v>652</v>
      </c>
      <c r="D243" s="0" t="s">
        <v>1527</v>
      </c>
    </row>
    <row customHeight="1" ht="10.5">
      <c r="A244" s="0" t="s">
        <v>640</v>
      </c>
      <c r="B244" s="0" t="s">
        <v>653</v>
      </c>
      <c r="C244" s="0" t="s">
        <v>654</v>
      </c>
      <c r="D244" s="0" t="s">
        <v>1527</v>
      </c>
    </row>
    <row customHeight="1" ht="10.5">
      <c r="A245" s="0" t="s">
        <v>640</v>
      </c>
      <c r="B245" s="0" t="s">
        <v>655</v>
      </c>
      <c r="C245" s="0" t="s">
        <v>656</v>
      </c>
      <c r="D245" s="0" t="s">
        <v>1527</v>
      </c>
    </row>
    <row customHeight="1" ht="10.5">
      <c r="A246" s="0" t="s">
        <v>640</v>
      </c>
      <c r="B246" s="0" t="s">
        <v>657</v>
      </c>
      <c r="C246" s="0" t="s">
        <v>658</v>
      </c>
      <c r="D246" s="0" t="s">
        <v>1527</v>
      </c>
    </row>
    <row customHeight="1" ht="10.5">
      <c r="A247" s="0" t="s">
        <v>640</v>
      </c>
      <c r="B247" s="0" t="s">
        <v>659</v>
      </c>
      <c r="C247" s="0" t="s">
        <v>660</v>
      </c>
      <c r="D247" s="0" t="s">
        <v>1527</v>
      </c>
    </row>
    <row customHeight="1" ht="10.5">
      <c r="A248" s="0" t="s">
        <v>640</v>
      </c>
      <c r="B248" s="0" t="s">
        <v>661</v>
      </c>
      <c r="C248" s="0" t="s">
        <v>662</v>
      </c>
      <c r="D248" s="0" t="s">
        <v>1527</v>
      </c>
    </row>
    <row customHeight="1" ht="10.5">
      <c r="A249" s="0" t="s">
        <v>640</v>
      </c>
      <c r="B249" s="0" t="s">
        <v>640</v>
      </c>
      <c r="C249" s="0" t="s">
        <v>1824</v>
      </c>
      <c r="D249" s="0" t="s">
        <v>1523</v>
      </c>
    </row>
    <row customHeight="1" ht="10.5">
      <c r="A250" s="0" t="s">
        <v>640</v>
      </c>
      <c r="B250" s="0" t="s">
        <v>663</v>
      </c>
      <c r="C250" s="0" t="s">
        <v>664</v>
      </c>
      <c r="D250" s="0" t="s">
        <v>1631</v>
      </c>
    </row>
    <row customHeight="1" ht="10.5">
      <c r="A251" s="0" t="s">
        <v>640</v>
      </c>
      <c r="B251" s="0" t="s">
        <v>665</v>
      </c>
      <c r="C251" s="0" t="s">
        <v>666</v>
      </c>
      <c r="D251" s="0" t="s">
        <v>1527</v>
      </c>
    </row>
    <row customHeight="1" ht="10.5">
      <c r="A252" s="0" t="s">
        <v>640</v>
      </c>
      <c r="B252" s="0" t="s">
        <v>667</v>
      </c>
      <c r="C252" s="0" t="s">
        <v>668</v>
      </c>
      <c r="D252" s="0" t="s">
        <v>1527</v>
      </c>
    </row>
    <row customHeight="1" ht="10.5">
      <c r="A253" s="0" t="s">
        <v>640</v>
      </c>
      <c r="B253" s="0" t="s">
        <v>669</v>
      </c>
      <c r="C253" s="0" t="s">
        <v>670</v>
      </c>
      <c r="D253" s="0" t="s">
        <v>1527</v>
      </c>
    </row>
    <row customHeight="1" ht="10.5">
      <c r="A254" s="0" t="s">
        <v>640</v>
      </c>
      <c r="B254" s="0" t="s">
        <v>671</v>
      </c>
      <c r="C254" s="0" t="s">
        <v>672</v>
      </c>
      <c r="D254" s="0" t="s">
        <v>1527</v>
      </c>
    </row>
    <row customHeight="1" ht="10.5">
      <c r="A255" s="0" t="s">
        <v>640</v>
      </c>
      <c r="B255" s="0" t="s">
        <v>673</v>
      </c>
      <c r="C255" s="0" t="s">
        <v>674</v>
      </c>
      <c r="D255" s="0" t="s">
        <v>1627</v>
      </c>
    </row>
    <row customHeight="1" ht="10.5">
      <c r="A256" s="0" t="s">
        <v>640</v>
      </c>
      <c r="B256" s="0" t="s">
        <v>675</v>
      </c>
      <c r="C256" s="0" t="s">
        <v>676</v>
      </c>
      <c r="D256" s="0" t="s">
        <v>1527</v>
      </c>
    </row>
    <row customHeight="1" ht="10.5">
      <c r="A257" s="0" t="s">
        <v>640</v>
      </c>
      <c r="B257" s="0" t="s">
        <v>677</v>
      </c>
      <c r="C257" s="0" t="s">
        <v>678</v>
      </c>
      <c r="D257" s="0" t="s">
        <v>1527</v>
      </c>
    </row>
    <row customHeight="1" ht="10.5">
      <c r="A258" s="0" t="s">
        <v>640</v>
      </c>
      <c r="B258" s="0" t="s">
        <v>679</v>
      </c>
      <c r="C258" s="0" t="s">
        <v>680</v>
      </c>
      <c r="D258" s="0" t="s">
        <v>1527</v>
      </c>
    </row>
    <row customHeight="1" ht="10.5">
      <c r="A259" s="0" t="s">
        <v>640</v>
      </c>
      <c r="B259" s="0" t="s">
        <v>681</v>
      </c>
      <c r="C259" s="0" t="s">
        <v>682</v>
      </c>
      <c r="D259" s="0" t="s">
        <v>1527</v>
      </c>
    </row>
    <row customHeight="1" ht="10.5">
      <c r="A260" s="0" t="s">
        <v>640</v>
      </c>
      <c r="B260" s="0" t="s">
        <v>683</v>
      </c>
      <c r="C260" s="0" t="s">
        <v>684</v>
      </c>
      <c r="D260" s="0" t="s">
        <v>1527</v>
      </c>
    </row>
    <row customHeight="1" ht="10.5">
      <c r="A261" s="0" t="s">
        <v>640</v>
      </c>
      <c r="B261" s="0" t="s">
        <v>1341</v>
      </c>
      <c r="C261" s="0" t="s">
        <v>1342</v>
      </c>
      <c r="D261" s="0" t="s">
        <v>1627</v>
      </c>
    </row>
    <row customHeight="1" ht="10.5">
      <c r="A262" s="0" t="s">
        <v>760</v>
      </c>
      <c r="B262" s="0" t="s">
        <v>1825</v>
      </c>
      <c r="C262" s="0" t="s">
        <v>1826</v>
      </c>
      <c r="D262" s="0" t="s">
        <v>1527</v>
      </c>
    </row>
    <row customHeight="1" ht="10.5">
      <c r="A263" s="0" t="s">
        <v>760</v>
      </c>
      <c r="B263" s="0" t="s">
        <v>1827</v>
      </c>
      <c r="C263" s="0" t="s">
        <v>1828</v>
      </c>
      <c r="D263" s="0" t="s">
        <v>1527</v>
      </c>
    </row>
    <row customHeight="1" ht="10.5">
      <c r="A264" s="0" t="s">
        <v>760</v>
      </c>
      <c r="B264" s="0" t="s">
        <v>1829</v>
      </c>
      <c r="C264" s="0" t="s">
        <v>1830</v>
      </c>
      <c r="D264" s="0" t="s">
        <v>1527</v>
      </c>
    </row>
    <row customHeight="1" ht="10.5">
      <c r="A265" s="0" t="s">
        <v>760</v>
      </c>
      <c r="B265" s="0" t="s">
        <v>761</v>
      </c>
      <c r="C265" s="0" t="s">
        <v>762</v>
      </c>
      <c r="D265" s="0" t="s">
        <v>1527</v>
      </c>
    </row>
    <row customHeight="1" ht="10.5">
      <c r="A266" s="0" t="s">
        <v>760</v>
      </c>
      <c r="B266" s="0" t="s">
        <v>760</v>
      </c>
      <c r="C266" s="0" t="s">
        <v>1831</v>
      </c>
      <c r="D266" s="0" t="s">
        <v>1523</v>
      </c>
    </row>
    <row customHeight="1" ht="10.5">
      <c r="A267" s="0" t="s">
        <v>760</v>
      </c>
      <c r="B267" s="0" t="s">
        <v>1832</v>
      </c>
      <c r="C267" s="0" t="s">
        <v>1833</v>
      </c>
      <c r="D267" s="0" t="s">
        <v>1527</v>
      </c>
    </row>
    <row customHeight="1" ht="10.5">
      <c r="A268" s="0" t="s">
        <v>760</v>
      </c>
      <c r="B268" s="0" t="s">
        <v>1834</v>
      </c>
      <c r="C268" s="0" t="s">
        <v>1835</v>
      </c>
      <c r="D268" s="0" t="s">
        <v>1527</v>
      </c>
    </row>
    <row customHeight="1" ht="10.5">
      <c r="A269" s="0" t="s">
        <v>760</v>
      </c>
      <c r="B269" s="0" t="s">
        <v>1836</v>
      </c>
      <c r="C269" s="0" t="s">
        <v>1837</v>
      </c>
      <c r="D269" s="0" t="s">
        <v>1527</v>
      </c>
    </row>
    <row customHeight="1" ht="10.5">
      <c r="A270" s="0" t="s">
        <v>760</v>
      </c>
      <c r="B270" s="0" t="s">
        <v>1838</v>
      </c>
      <c r="C270" s="0" t="s">
        <v>1839</v>
      </c>
      <c r="D270" s="0" t="s">
        <v>1527</v>
      </c>
    </row>
    <row customHeight="1" ht="10.5">
      <c r="A271" s="0" t="s">
        <v>760</v>
      </c>
      <c r="B271" s="0" t="s">
        <v>1840</v>
      </c>
      <c r="C271" s="0" t="s">
        <v>1841</v>
      </c>
      <c r="D271" s="0" t="s">
        <v>1527</v>
      </c>
    </row>
    <row customHeight="1" ht="10.5">
      <c r="A272" s="0" t="s">
        <v>760</v>
      </c>
      <c r="B272" s="0" t="s">
        <v>1842</v>
      </c>
      <c r="C272" s="0" t="s">
        <v>1843</v>
      </c>
      <c r="D272" s="0" t="s">
        <v>1527</v>
      </c>
    </row>
    <row customHeight="1" ht="10.5">
      <c r="A273" s="0" t="s">
        <v>1200</v>
      </c>
      <c r="B273" s="0" t="s">
        <v>1844</v>
      </c>
      <c r="C273" s="0" t="s">
        <v>1845</v>
      </c>
      <c r="D273" s="0" t="s">
        <v>1527</v>
      </c>
    </row>
    <row customHeight="1" ht="10.5">
      <c r="A274" s="0" t="s">
        <v>1200</v>
      </c>
      <c r="B274" s="0" t="s">
        <v>1297</v>
      </c>
      <c r="C274" s="0" t="s">
        <v>1298</v>
      </c>
      <c r="D274" s="0" t="s">
        <v>1527</v>
      </c>
    </row>
    <row customHeight="1" ht="10.5">
      <c r="A275" s="0" t="s">
        <v>1200</v>
      </c>
      <c r="B275" s="0" t="s">
        <v>1846</v>
      </c>
      <c r="C275" s="0" t="s">
        <v>1847</v>
      </c>
      <c r="D275" s="0" t="s">
        <v>1527</v>
      </c>
    </row>
    <row customHeight="1" ht="10.5">
      <c r="A276" s="0" t="s">
        <v>1200</v>
      </c>
      <c r="B276" s="0" t="s">
        <v>1200</v>
      </c>
      <c r="C276" s="0" t="s">
        <v>1848</v>
      </c>
      <c r="D276" s="0" t="s">
        <v>1523</v>
      </c>
    </row>
    <row customHeight="1" ht="10.5">
      <c r="A277" s="0" t="s">
        <v>1200</v>
      </c>
      <c r="B277" s="0" t="s">
        <v>1849</v>
      </c>
      <c r="C277" s="0" t="s">
        <v>1850</v>
      </c>
      <c r="D277" s="0" t="s">
        <v>1527</v>
      </c>
    </row>
    <row customHeight="1" ht="10.5">
      <c r="A278" s="0" t="s">
        <v>1200</v>
      </c>
      <c r="B278" s="0" t="s">
        <v>1201</v>
      </c>
      <c r="C278" s="0" t="s">
        <v>1202</v>
      </c>
      <c r="D278" s="0" t="s">
        <v>1527</v>
      </c>
    </row>
    <row customHeight="1" ht="10.5">
      <c r="A279" s="0" t="s">
        <v>1200</v>
      </c>
      <c r="B279" s="0" t="s">
        <v>1851</v>
      </c>
      <c r="C279" s="0" t="s">
        <v>1852</v>
      </c>
      <c r="D279" s="0" t="s">
        <v>1527</v>
      </c>
    </row>
    <row customHeight="1" ht="10.5">
      <c r="A280" s="0" t="s">
        <v>810</v>
      </c>
      <c r="B280" s="0" t="s">
        <v>1853</v>
      </c>
      <c r="C280" s="0" t="s">
        <v>1854</v>
      </c>
      <c r="D280" s="0" t="s">
        <v>1527</v>
      </c>
    </row>
    <row customHeight="1" ht="10.5">
      <c r="A281" s="0" t="s">
        <v>810</v>
      </c>
      <c r="B281" s="0" t="s">
        <v>1855</v>
      </c>
      <c r="C281" s="0" t="s">
        <v>1856</v>
      </c>
      <c r="D281" s="0" t="s">
        <v>1527</v>
      </c>
    </row>
    <row customHeight="1" ht="10.5">
      <c r="A282" s="0" t="s">
        <v>810</v>
      </c>
      <c r="B282" s="0" t="s">
        <v>1857</v>
      </c>
      <c r="C282" s="0" t="s">
        <v>1858</v>
      </c>
      <c r="D282" s="0" t="s">
        <v>1527</v>
      </c>
    </row>
    <row customHeight="1" ht="10.5">
      <c r="A283" s="0" t="s">
        <v>810</v>
      </c>
      <c r="B283" s="0" t="s">
        <v>1859</v>
      </c>
      <c r="C283" s="0" t="s">
        <v>1860</v>
      </c>
      <c r="D283" s="0" t="s">
        <v>1527</v>
      </c>
    </row>
    <row customHeight="1" ht="10.5">
      <c r="A284" s="0" t="s">
        <v>810</v>
      </c>
      <c r="B284" s="0" t="s">
        <v>1861</v>
      </c>
      <c r="C284" s="0" t="s">
        <v>1862</v>
      </c>
      <c r="D284" s="0" t="s">
        <v>1527</v>
      </c>
    </row>
    <row customHeight="1" ht="10.5">
      <c r="A285" s="0" t="s">
        <v>810</v>
      </c>
      <c r="B285" s="0" t="s">
        <v>1863</v>
      </c>
      <c r="C285" s="0" t="s">
        <v>1864</v>
      </c>
      <c r="D285" s="0" t="s">
        <v>1527</v>
      </c>
    </row>
    <row customHeight="1" ht="10.5">
      <c r="A286" s="0" t="s">
        <v>810</v>
      </c>
      <c r="B286" s="0" t="s">
        <v>1865</v>
      </c>
      <c r="C286" s="0" t="s">
        <v>1866</v>
      </c>
      <c r="D286" s="0" t="s">
        <v>1527</v>
      </c>
    </row>
    <row customHeight="1" ht="10.5">
      <c r="A287" s="0" t="s">
        <v>810</v>
      </c>
      <c r="B287" s="0" t="s">
        <v>811</v>
      </c>
      <c r="C287" s="0" t="s">
        <v>812</v>
      </c>
      <c r="D287" s="0" t="s">
        <v>1527</v>
      </c>
    </row>
    <row customHeight="1" ht="10.5">
      <c r="A288" s="0" t="s">
        <v>810</v>
      </c>
      <c r="B288" s="0" t="s">
        <v>810</v>
      </c>
      <c r="C288" s="0" t="s">
        <v>1867</v>
      </c>
      <c r="D288" s="0" t="s">
        <v>1523</v>
      </c>
    </row>
    <row customHeight="1" ht="10.5">
      <c r="A289" s="0" t="s">
        <v>810</v>
      </c>
      <c r="B289" s="0" t="s">
        <v>1868</v>
      </c>
      <c r="C289" s="0" t="s">
        <v>1869</v>
      </c>
      <c r="D289" s="0" t="s">
        <v>1527</v>
      </c>
    </row>
    <row customHeight="1" ht="10.5">
      <c r="A290" s="0" t="s">
        <v>810</v>
      </c>
      <c r="B290" s="0" t="s">
        <v>1870</v>
      </c>
      <c r="C290" s="0" t="s">
        <v>1871</v>
      </c>
      <c r="D290" s="0" t="s">
        <v>1527</v>
      </c>
    </row>
    <row customHeight="1" ht="10.5">
      <c r="A291" s="0" t="s">
        <v>810</v>
      </c>
      <c r="B291" s="0" t="s">
        <v>1872</v>
      </c>
      <c r="C291" s="0" t="s">
        <v>1873</v>
      </c>
      <c r="D291" s="0" t="s">
        <v>1527</v>
      </c>
    </row>
    <row customHeight="1" ht="10.5">
      <c r="A292" s="0" t="s">
        <v>810</v>
      </c>
      <c r="B292" s="0" t="s">
        <v>1874</v>
      </c>
      <c r="C292" s="0" t="s">
        <v>1875</v>
      </c>
      <c r="D292" s="0" t="s">
        <v>1527</v>
      </c>
    </row>
    <row customHeight="1" ht="10.5">
      <c r="A293" s="0" t="s">
        <v>685</v>
      </c>
      <c r="B293" s="0" t="s">
        <v>686</v>
      </c>
      <c r="C293" s="0" t="s">
        <v>687</v>
      </c>
      <c r="D293" s="0" t="s">
        <v>1631</v>
      </c>
    </row>
    <row customHeight="1" ht="10.5">
      <c r="A294" s="0" t="s">
        <v>685</v>
      </c>
      <c r="B294" s="0" t="s">
        <v>1876</v>
      </c>
      <c r="C294" s="0" t="s">
        <v>1877</v>
      </c>
      <c r="D294" s="0" t="s">
        <v>1527</v>
      </c>
    </row>
    <row customHeight="1" ht="10.5">
      <c r="A295" s="0" t="s">
        <v>685</v>
      </c>
      <c r="B295" s="0" t="s">
        <v>688</v>
      </c>
      <c r="C295" s="0" t="s">
        <v>689</v>
      </c>
      <c r="D295" s="0" t="s">
        <v>1627</v>
      </c>
    </row>
    <row customHeight="1" ht="10.5">
      <c r="A296" s="0" t="s">
        <v>685</v>
      </c>
      <c r="B296" s="0" t="s">
        <v>690</v>
      </c>
      <c r="C296" s="0" t="s">
        <v>691</v>
      </c>
      <c r="D296" s="0" t="s">
        <v>1527</v>
      </c>
    </row>
    <row customHeight="1" ht="10.5">
      <c r="A297" s="0" t="s">
        <v>685</v>
      </c>
      <c r="B297" s="0" t="s">
        <v>1878</v>
      </c>
      <c r="C297" s="0" t="s">
        <v>1879</v>
      </c>
      <c r="D297" s="0" t="s">
        <v>1527</v>
      </c>
    </row>
    <row customHeight="1" ht="10.5">
      <c r="A298" s="0" t="s">
        <v>685</v>
      </c>
      <c r="B298" s="0" t="s">
        <v>1080</v>
      </c>
      <c r="C298" s="0" t="s">
        <v>1081</v>
      </c>
      <c r="D298" s="0" t="s">
        <v>1527</v>
      </c>
    </row>
    <row customHeight="1" ht="10.5">
      <c r="A299" s="0" t="s">
        <v>685</v>
      </c>
      <c r="B299" s="0" t="s">
        <v>685</v>
      </c>
      <c r="C299" s="0" t="s">
        <v>1880</v>
      </c>
      <c r="D299" s="0" t="s">
        <v>1523</v>
      </c>
    </row>
    <row customHeight="1" ht="10.5">
      <c r="A300" s="0" t="s">
        <v>685</v>
      </c>
      <c r="B300" s="0" t="s">
        <v>692</v>
      </c>
      <c r="C300" s="0" t="s">
        <v>693</v>
      </c>
      <c r="D300" s="0" t="s">
        <v>1631</v>
      </c>
    </row>
    <row customHeight="1" ht="10.5">
      <c r="A301" s="0" t="s">
        <v>685</v>
      </c>
      <c r="B301" s="0" t="s">
        <v>1082</v>
      </c>
      <c r="C301" s="0" t="s">
        <v>1083</v>
      </c>
      <c r="D301" s="0" t="s">
        <v>1527</v>
      </c>
    </row>
    <row customHeight="1" ht="10.5">
      <c r="A302" s="0" t="s">
        <v>575</v>
      </c>
      <c r="B302" s="0" t="s">
        <v>911</v>
      </c>
      <c r="C302" s="0" t="s">
        <v>912</v>
      </c>
      <c r="D302" s="0" t="s">
        <v>1527</v>
      </c>
    </row>
    <row customHeight="1" ht="10.5">
      <c r="A303" s="0" t="s">
        <v>575</v>
      </c>
      <c r="B303" s="0" t="s">
        <v>913</v>
      </c>
      <c r="C303" s="0" t="s">
        <v>914</v>
      </c>
      <c r="D303" s="0" t="s">
        <v>1527</v>
      </c>
    </row>
    <row customHeight="1" ht="10.5">
      <c r="A304" s="0" t="s">
        <v>575</v>
      </c>
      <c r="B304" s="0" t="s">
        <v>1351</v>
      </c>
      <c r="C304" s="0" t="s">
        <v>1352</v>
      </c>
      <c r="D304" s="0" t="s">
        <v>1631</v>
      </c>
    </row>
    <row customHeight="1" ht="10.5">
      <c r="A305" s="0" t="s">
        <v>575</v>
      </c>
      <c r="B305" s="0" t="s">
        <v>1056</v>
      </c>
      <c r="C305" s="0" t="s">
        <v>1057</v>
      </c>
      <c r="D305" s="0" t="s">
        <v>1527</v>
      </c>
    </row>
    <row customHeight="1" ht="10.5">
      <c r="A306" s="0" t="s">
        <v>575</v>
      </c>
      <c r="B306" s="0" t="s">
        <v>915</v>
      </c>
      <c r="C306" s="0" t="s">
        <v>916</v>
      </c>
      <c r="D306" s="0" t="s">
        <v>1527</v>
      </c>
    </row>
    <row customHeight="1" ht="10.5">
      <c r="A307" s="0" t="s">
        <v>575</v>
      </c>
      <c r="B307" s="0" t="s">
        <v>917</v>
      </c>
      <c r="C307" s="0" t="s">
        <v>918</v>
      </c>
      <c r="D307" s="0" t="s">
        <v>1527</v>
      </c>
    </row>
    <row customHeight="1" ht="10.5">
      <c r="A308" s="0" t="s">
        <v>575</v>
      </c>
      <c r="B308" s="0" t="s">
        <v>919</v>
      </c>
      <c r="C308" s="0" t="s">
        <v>920</v>
      </c>
      <c r="D308" s="0" t="s">
        <v>1527</v>
      </c>
    </row>
    <row customHeight="1" ht="10.5">
      <c r="A309" s="0" t="s">
        <v>575</v>
      </c>
      <c r="B309" s="0" t="s">
        <v>921</v>
      </c>
      <c r="C309" s="0" t="s">
        <v>922</v>
      </c>
      <c r="D309" s="0" t="s">
        <v>1527</v>
      </c>
    </row>
    <row customHeight="1" ht="10.5">
      <c r="A310" s="0" t="s">
        <v>575</v>
      </c>
      <c r="B310" s="0" t="s">
        <v>694</v>
      </c>
      <c r="C310" s="0" t="s">
        <v>695</v>
      </c>
      <c r="D310" s="0" t="s">
        <v>1627</v>
      </c>
    </row>
    <row customHeight="1" ht="10.5">
      <c r="A311" s="0" t="s">
        <v>575</v>
      </c>
      <c r="B311" s="0" t="s">
        <v>1881</v>
      </c>
      <c r="C311" s="0" t="s">
        <v>1882</v>
      </c>
      <c r="D311" s="0" t="s">
        <v>1668</v>
      </c>
    </row>
    <row customHeight="1" ht="10.5">
      <c r="A312" s="0" t="s">
        <v>575</v>
      </c>
      <c r="B312" s="0" t="s">
        <v>1883</v>
      </c>
      <c r="C312" s="0" t="s">
        <v>1884</v>
      </c>
      <c r="D312" s="0" t="s">
        <v>1527</v>
      </c>
    </row>
    <row customHeight="1" ht="10.5">
      <c r="A313" s="0" t="s">
        <v>575</v>
      </c>
      <c r="B313" s="0" t="s">
        <v>923</v>
      </c>
      <c r="C313" s="0" t="s">
        <v>924</v>
      </c>
      <c r="D313" s="0" t="s">
        <v>1527</v>
      </c>
    </row>
    <row customHeight="1" ht="10.5">
      <c r="A314" s="0" t="s">
        <v>575</v>
      </c>
      <c r="B314" s="0" t="s">
        <v>925</v>
      </c>
      <c r="C314" s="0" t="s">
        <v>926</v>
      </c>
      <c r="D314" s="0" t="s">
        <v>1527</v>
      </c>
    </row>
    <row customHeight="1" ht="10.5">
      <c r="A315" s="0" t="s">
        <v>575</v>
      </c>
      <c r="B315" s="0" t="s">
        <v>804</v>
      </c>
      <c r="C315" s="0" t="s">
        <v>805</v>
      </c>
      <c r="D315" s="0" t="s">
        <v>1627</v>
      </c>
    </row>
    <row customHeight="1" ht="10.5">
      <c r="A316" s="0" t="s">
        <v>575</v>
      </c>
      <c r="B316" s="0" t="s">
        <v>1885</v>
      </c>
      <c r="C316" s="0" t="s">
        <v>1886</v>
      </c>
      <c r="D316" s="0" t="s">
        <v>1527</v>
      </c>
    </row>
    <row customHeight="1" ht="10.5">
      <c r="A317" s="0" t="s">
        <v>575</v>
      </c>
      <c r="B317" s="0" t="s">
        <v>927</v>
      </c>
      <c r="C317" s="0" t="s">
        <v>928</v>
      </c>
      <c r="D317" s="0" t="s">
        <v>1527</v>
      </c>
    </row>
    <row customHeight="1" ht="10.5">
      <c r="A318" s="0" t="s">
        <v>575</v>
      </c>
      <c r="B318" s="0" t="s">
        <v>929</v>
      </c>
      <c r="C318" s="0" t="s">
        <v>930</v>
      </c>
      <c r="D318" s="0" t="s">
        <v>1527</v>
      </c>
    </row>
    <row customHeight="1" ht="10.5">
      <c r="A319" s="0" t="s">
        <v>575</v>
      </c>
      <c r="B319" s="0" t="s">
        <v>931</v>
      </c>
      <c r="C319" s="0" t="s">
        <v>932</v>
      </c>
      <c r="D319" s="0" t="s">
        <v>1527</v>
      </c>
    </row>
    <row customHeight="1" ht="10.5">
      <c r="A320" s="0" t="s">
        <v>575</v>
      </c>
      <c r="B320" s="0" t="s">
        <v>933</v>
      </c>
      <c r="C320" s="0" t="s">
        <v>934</v>
      </c>
      <c r="D320" s="0" t="s">
        <v>1527</v>
      </c>
    </row>
    <row customHeight="1" ht="10.5">
      <c r="A321" s="0" t="s">
        <v>575</v>
      </c>
      <c r="B321" s="0" t="s">
        <v>696</v>
      </c>
      <c r="C321" s="0" t="s">
        <v>697</v>
      </c>
      <c r="D321" s="0" t="s">
        <v>1527</v>
      </c>
    </row>
    <row customHeight="1" ht="10.5">
      <c r="A322" s="0" t="s">
        <v>575</v>
      </c>
      <c r="B322" s="0" t="s">
        <v>575</v>
      </c>
      <c r="C322" s="0" t="s">
        <v>1887</v>
      </c>
      <c r="D322" s="0" t="s">
        <v>1523</v>
      </c>
    </row>
    <row customHeight="1" ht="10.5">
      <c r="A323" s="0" t="s">
        <v>575</v>
      </c>
      <c r="B323" s="0" t="s">
        <v>576</v>
      </c>
      <c r="C323" s="0" t="s">
        <v>577</v>
      </c>
      <c r="D323" s="0" t="s">
        <v>1631</v>
      </c>
    </row>
    <row customHeight="1" ht="10.5">
      <c r="A324" s="0" t="s">
        <v>575</v>
      </c>
      <c r="B324" s="0" t="s">
        <v>935</v>
      </c>
      <c r="C324" s="0" t="s">
        <v>936</v>
      </c>
      <c r="D324" s="0" t="s">
        <v>1527</v>
      </c>
    </row>
    <row customHeight="1" ht="10.5">
      <c r="A325" s="0" t="s">
        <v>575</v>
      </c>
      <c r="B325" s="0" t="s">
        <v>832</v>
      </c>
      <c r="C325" s="0" t="s">
        <v>833</v>
      </c>
      <c r="D325" s="0" t="s">
        <v>1527</v>
      </c>
    </row>
    <row customHeight="1" ht="10.5">
      <c r="A326" s="0" t="s">
        <v>575</v>
      </c>
      <c r="B326" s="0" t="s">
        <v>1888</v>
      </c>
      <c r="C326" s="0" t="s">
        <v>1889</v>
      </c>
      <c r="D326" s="0" t="s">
        <v>1527</v>
      </c>
    </row>
    <row customHeight="1" ht="10.5">
      <c r="A327" s="0" t="s">
        <v>575</v>
      </c>
      <c r="B327" s="0" t="s">
        <v>937</v>
      </c>
      <c r="C327" s="0" t="s">
        <v>938</v>
      </c>
      <c r="D327" s="0" t="s">
        <v>1527</v>
      </c>
    </row>
    <row customHeight="1" ht="10.5">
      <c r="A328" s="0" t="s">
        <v>575</v>
      </c>
      <c r="B328" s="0" t="s">
        <v>1890</v>
      </c>
      <c r="C328" s="0" t="s">
        <v>1891</v>
      </c>
      <c r="D328" s="0" t="s">
        <v>1527</v>
      </c>
    </row>
    <row customHeight="1" ht="10.5">
      <c r="A329" s="0" t="s">
        <v>575</v>
      </c>
      <c r="B329" s="0" t="s">
        <v>721</v>
      </c>
      <c r="C329" s="0" t="s">
        <v>939</v>
      </c>
      <c r="D329" s="0" t="s">
        <v>1527</v>
      </c>
    </row>
    <row customHeight="1" ht="10.5">
      <c r="A330" s="0" t="s">
        <v>575</v>
      </c>
      <c r="B330" s="0" t="s">
        <v>940</v>
      </c>
      <c r="C330" s="0" t="s">
        <v>941</v>
      </c>
      <c r="D330" s="0" t="s">
        <v>1627</v>
      </c>
    </row>
    <row customHeight="1" ht="10.5">
      <c r="A331" s="0" t="s">
        <v>575</v>
      </c>
      <c r="B331" s="0" t="s">
        <v>942</v>
      </c>
      <c r="C331" s="0" t="s">
        <v>943</v>
      </c>
      <c r="D331" s="0" t="s">
        <v>1627</v>
      </c>
    </row>
    <row customHeight="1" ht="10.5">
      <c r="A332" s="0" t="s">
        <v>791</v>
      </c>
      <c r="B332" s="0" t="s">
        <v>1027</v>
      </c>
      <c r="C332" s="0" t="s">
        <v>1028</v>
      </c>
      <c r="D332" s="0" t="s">
        <v>1527</v>
      </c>
    </row>
    <row customHeight="1" ht="10.5">
      <c r="A333" s="0" t="s">
        <v>791</v>
      </c>
      <c r="B333" s="0" t="s">
        <v>1029</v>
      </c>
      <c r="C333" s="0" t="s">
        <v>1030</v>
      </c>
      <c r="D333" s="0" t="s">
        <v>1527</v>
      </c>
    </row>
    <row customHeight="1" ht="10.5">
      <c r="A334" s="0" t="s">
        <v>791</v>
      </c>
      <c r="B334" s="0" t="s">
        <v>1892</v>
      </c>
      <c r="C334" s="0" t="s">
        <v>1893</v>
      </c>
      <c r="D334" s="0" t="s">
        <v>1527</v>
      </c>
    </row>
    <row customHeight="1" ht="10.5">
      <c r="A335" s="0" t="s">
        <v>791</v>
      </c>
      <c r="B335" s="0" t="s">
        <v>792</v>
      </c>
      <c r="C335" s="0" t="s">
        <v>793</v>
      </c>
      <c r="D335" s="0" t="s">
        <v>1527</v>
      </c>
    </row>
    <row customHeight="1" ht="10.5">
      <c r="A336" s="0" t="s">
        <v>791</v>
      </c>
      <c r="B336" s="0" t="s">
        <v>1031</v>
      </c>
      <c r="C336" s="0" t="s">
        <v>1032</v>
      </c>
      <c r="D336" s="0" t="s">
        <v>1527</v>
      </c>
    </row>
    <row customHeight="1" ht="10.5">
      <c r="A337" s="0" t="s">
        <v>791</v>
      </c>
      <c r="B337" s="0" t="s">
        <v>1033</v>
      </c>
      <c r="C337" s="0" t="s">
        <v>1034</v>
      </c>
      <c r="D337" s="0" t="s">
        <v>1527</v>
      </c>
    </row>
    <row customHeight="1" ht="10.5">
      <c r="A338" s="0" t="s">
        <v>791</v>
      </c>
      <c r="B338" s="0" t="s">
        <v>1698</v>
      </c>
      <c r="C338" s="0" t="s">
        <v>1894</v>
      </c>
      <c r="D338" s="0" t="s">
        <v>1527</v>
      </c>
    </row>
    <row customHeight="1" ht="10.5">
      <c r="A339" s="0" t="s">
        <v>791</v>
      </c>
      <c r="B339" s="0" t="s">
        <v>1895</v>
      </c>
      <c r="C339" s="0" t="s">
        <v>1896</v>
      </c>
      <c r="D339" s="0" t="s">
        <v>1527</v>
      </c>
    </row>
    <row customHeight="1" ht="10.5">
      <c r="A340" s="0" t="s">
        <v>791</v>
      </c>
      <c r="B340" s="0" t="s">
        <v>1897</v>
      </c>
      <c r="C340" s="0" t="s">
        <v>1898</v>
      </c>
      <c r="D340" s="0" t="s">
        <v>1527</v>
      </c>
    </row>
    <row customHeight="1" ht="10.5">
      <c r="A341" s="0" t="s">
        <v>791</v>
      </c>
      <c r="B341" s="0" t="s">
        <v>1899</v>
      </c>
      <c r="C341" s="0" t="s">
        <v>1900</v>
      </c>
      <c r="D341" s="0" t="s">
        <v>1527</v>
      </c>
    </row>
    <row customHeight="1" ht="10.5">
      <c r="A342" s="0" t="s">
        <v>791</v>
      </c>
      <c r="B342" s="0" t="s">
        <v>1901</v>
      </c>
      <c r="C342" s="0" t="s">
        <v>1902</v>
      </c>
      <c r="D342" s="0" t="s">
        <v>1527</v>
      </c>
    </row>
    <row customHeight="1" ht="10.5">
      <c r="A343" s="0" t="s">
        <v>791</v>
      </c>
      <c r="B343" s="0" t="s">
        <v>1903</v>
      </c>
      <c r="C343" s="0" t="s">
        <v>1904</v>
      </c>
      <c r="D343" s="0" t="s">
        <v>1527</v>
      </c>
    </row>
    <row customHeight="1" ht="10.5">
      <c r="A344" s="0" t="s">
        <v>791</v>
      </c>
      <c r="B344" s="0" t="s">
        <v>1905</v>
      </c>
      <c r="C344" s="0" t="s">
        <v>1906</v>
      </c>
      <c r="D344" s="0" t="s">
        <v>1527</v>
      </c>
    </row>
    <row customHeight="1" ht="10.5">
      <c r="A345" s="0" t="s">
        <v>791</v>
      </c>
      <c r="B345" s="0" t="s">
        <v>1907</v>
      </c>
      <c r="C345" s="0" t="s">
        <v>1908</v>
      </c>
      <c r="D345" s="0" t="s">
        <v>1527</v>
      </c>
    </row>
    <row customHeight="1" ht="10.5">
      <c r="A346" s="0" t="s">
        <v>791</v>
      </c>
      <c r="B346" s="0" t="s">
        <v>1909</v>
      </c>
      <c r="C346" s="0" t="s">
        <v>1910</v>
      </c>
      <c r="D346" s="0" t="s">
        <v>1527</v>
      </c>
    </row>
    <row customHeight="1" ht="10.5">
      <c r="A347" s="0" t="s">
        <v>791</v>
      </c>
      <c r="B347" s="0" t="s">
        <v>1911</v>
      </c>
      <c r="C347" s="0" t="s">
        <v>1912</v>
      </c>
      <c r="D347" s="0" t="s">
        <v>1527</v>
      </c>
    </row>
    <row customHeight="1" ht="10.5">
      <c r="A348" s="0" t="s">
        <v>791</v>
      </c>
      <c r="B348" s="0" t="s">
        <v>1913</v>
      </c>
      <c r="C348" s="0" t="s">
        <v>1914</v>
      </c>
      <c r="D348" s="0" t="s">
        <v>1527</v>
      </c>
    </row>
    <row customHeight="1" ht="10.5">
      <c r="A349" s="0" t="s">
        <v>791</v>
      </c>
      <c r="B349" s="0" t="s">
        <v>1915</v>
      </c>
      <c r="C349" s="0" t="s">
        <v>1916</v>
      </c>
      <c r="D349" s="0" t="s">
        <v>1527</v>
      </c>
    </row>
    <row customHeight="1" ht="10.5">
      <c r="A350" s="0" t="s">
        <v>791</v>
      </c>
      <c r="B350" s="0" t="s">
        <v>1917</v>
      </c>
      <c r="C350" s="0" t="s">
        <v>1918</v>
      </c>
      <c r="D350" s="0" t="s">
        <v>1527</v>
      </c>
    </row>
    <row customHeight="1" ht="10.5">
      <c r="A351" s="0" t="s">
        <v>791</v>
      </c>
      <c r="B351" s="0" t="s">
        <v>1035</v>
      </c>
      <c r="C351" s="0" t="s">
        <v>1036</v>
      </c>
      <c r="D351" s="0" t="s">
        <v>1527</v>
      </c>
    </row>
    <row customHeight="1" ht="10.5">
      <c r="A352" s="0" t="s">
        <v>791</v>
      </c>
      <c r="B352" s="0" t="s">
        <v>1919</v>
      </c>
      <c r="C352" s="0" t="s">
        <v>1920</v>
      </c>
      <c r="D352" s="0" t="s">
        <v>1527</v>
      </c>
    </row>
    <row customHeight="1" ht="10.5">
      <c r="A353" s="0" t="s">
        <v>791</v>
      </c>
      <c r="B353" s="0" t="s">
        <v>791</v>
      </c>
      <c r="C353" s="0" t="s">
        <v>1921</v>
      </c>
      <c r="D353" s="0" t="s">
        <v>1523</v>
      </c>
    </row>
    <row customHeight="1" ht="10.5">
      <c r="A354" s="0" t="s">
        <v>791</v>
      </c>
      <c r="B354" s="0" t="s">
        <v>1922</v>
      </c>
      <c r="C354" s="0" t="s">
        <v>1923</v>
      </c>
      <c r="D354" s="0" t="s">
        <v>1527</v>
      </c>
    </row>
    <row customHeight="1" ht="10.5">
      <c r="A355" s="0" t="s">
        <v>791</v>
      </c>
      <c r="B355" s="0" t="s">
        <v>1924</v>
      </c>
      <c r="C355" s="0" t="s">
        <v>1925</v>
      </c>
      <c r="D355" s="0" t="s">
        <v>1527</v>
      </c>
    </row>
    <row customHeight="1" ht="10.5">
      <c r="A356" s="0" t="s">
        <v>791</v>
      </c>
      <c r="B356" s="0" t="s">
        <v>1037</v>
      </c>
      <c r="C356" s="0" t="s">
        <v>1038</v>
      </c>
      <c r="D356" s="0" t="s">
        <v>1527</v>
      </c>
    </row>
    <row customHeight="1" ht="10.5">
      <c r="A357" s="0" t="s">
        <v>698</v>
      </c>
      <c r="B357" s="0" t="s">
        <v>1073</v>
      </c>
      <c r="C357" s="0" t="s">
        <v>1074</v>
      </c>
      <c r="D357" s="0" t="s">
        <v>1627</v>
      </c>
    </row>
    <row customHeight="1" ht="10.5">
      <c r="A358" s="0" t="s">
        <v>698</v>
      </c>
      <c r="B358" s="0" t="s">
        <v>1926</v>
      </c>
      <c r="C358" s="0" t="s">
        <v>1927</v>
      </c>
      <c r="D358" s="0" t="s">
        <v>1527</v>
      </c>
    </row>
    <row customHeight="1" ht="10.5">
      <c r="A359" s="0" t="s">
        <v>698</v>
      </c>
      <c r="B359" s="0" t="s">
        <v>706</v>
      </c>
      <c r="C359" s="0" t="s">
        <v>1051</v>
      </c>
      <c r="D359" s="0" t="s">
        <v>1527</v>
      </c>
    </row>
    <row customHeight="1" ht="10.5">
      <c r="A360" s="0" t="s">
        <v>698</v>
      </c>
      <c r="B360" s="0" t="s">
        <v>1449</v>
      </c>
      <c r="C360" s="0" t="s">
        <v>1450</v>
      </c>
      <c r="D360" s="0" t="s">
        <v>1627</v>
      </c>
    </row>
    <row customHeight="1" ht="10.5">
      <c r="A361" s="0" t="s">
        <v>698</v>
      </c>
      <c r="B361" s="0" t="s">
        <v>1259</v>
      </c>
      <c r="C361" s="0" t="s">
        <v>1260</v>
      </c>
      <c r="D361" s="0" t="s">
        <v>1527</v>
      </c>
    </row>
    <row customHeight="1" ht="10.5">
      <c r="A362" s="0" t="s">
        <v>698</v>
      </c>
      <c r="B362" s="0" t="s">
        <v>901</v>
      </c>
      <c r="C362" s="0" t="s">
        <v>902</v>
      </c>
      <c r="D362" s="0" t="s">
        <v>1527</v>
      </c>
    </row>
    <row customHeight="1" ht="10.5">
      <c r="A363" s="0" t="s">
        <v>698</v>
      </c>
      <c r="B363" s="0" t="s">
        <v>1451</v>
      </c>
      <c r="C363" s="0" t="s">
        <v>1452</v>
      </c>
      <c r="D363" s="0" t="s">
        <v>1527</v>
      </c>
    </row>
    <row customHeight="1" ht="10.5">
      <c r="A364" s="0" t="s">
        <v>698</v>
      </c>
      <c r="B364" s="0" t="s">
        <v>1453</v>
      </c>
      <c r="C364" s="0" t="s">
        <v>1454</v>
      </c>
      <c r="D364" s="0" t="s">
        <v>1527</v>
      </c>
    </row>
    <row customHeight="1" ht="10.5">
      <c r="A365" s="0" t="s">
        <v>698</v>
      </c>
      <c r="B365" s="0" t="s">
        <v>1514</v>
      </c>
      <c r="C365" s="0" t="s">
        <v>1515</v>
      </c>
      <c r="D365" s="0" t="s">
        <v>1627</v>
      </c>
    </row>
    <row customHeight="1" ht="10.5">
      <c r="A366" s="0" t="s">
        <v>698</v>
      </c>
      <c r="B366" s="0" t="s">
        <v>699</v>
      </c>
      <c r="C366" s="0" t="s">
        <v>700</v>
      </c>
      <c r="D366" s="0" t="s">
        <v>1627</v>
      </c>
    </row>
    <row customHeight="1" ht="10.5">
      <c r="A367" s="0" t="s">
        <v>698</v>
      </c>
      <c r="B367" s="0" t="s">
        <v>1928</v>
      </c>
      <c r="C367" s="0" t="s">
        <v>1929</v>
      </c>
      <c r="D367" s="0" t="s">
        <v>1527</v>
      </c>
    </row>
    <row customHeight="1" ht="10.5">
      <c r="A368" s="0" t="s">
        <v>698</v>
      </c>
      <c r="B368" s="0" t="s">
        <v>1455</v>
      </c>
      <c r="C368" s="0" t="s">
        <v>1456</v>
      </c>
      <c r="D368" s="0" t="s">
        <v>1627</v>
      </c>
    </row>
    <row customHeight="1" ht="10.5">
      <c r="A369" s="0" t="s">
        <v>698</v>
      </c>
      <c r="B369" s="0" t="s">
        <v>698</v>
      </c>
      <c r="C369" s="0" t="s">
        <v>1930</v>
      </c>
      <c r="D369" s="0" t="s">
        <v>1523</v>
      </c>
    </row>
    <row customHeight="1" ht="10.5">
      <c r="A370" s="0" t="s">
        <v>701</v>
      </c>
      <c r="B370" s="0" t="s">
        <v>702</v>
      </c>
      <c r="C370" s="0" t="s">
        <v>703</v>
      </c>
      <c r="D370" s="0" t="s">
        <v>1527</v>
      </c>
    </row>
    <row customHeight="1" ht="10.5">
      <c r="A371" s="0" t="s">
        <v>701</v>
      </c>
      <c r="B371" s="0" t="s">
        <v>704</v>
      </c>
      <c r="C371" s="0" t="s">
        <v>705</v>
      </c>
      <c r="D371" s="0" t="s">
        <v>1527</v>
      </c>
    </row>
    <row customHeight="1" ht="10.5">
      <c r="A372" s="0" t="s">
        <v>701</v>
      </c>
      <c r="B372" s="0" t="s">
        <v>706</v>
      </c>
      <c r="C372" s="0" t="s">
        <v>707</v>
      </c>
      <c r="D372" s="0" t="s">
        <v>1627</v>
      </c>
    </row>
    <row customHeight="1" ht="10.5">
      <c r="A373" s="0" t="s">
        <v>701</v>
      </c>
      <c r="B373" s="0" t="s">
        <v>1931</v>
      </c>
      <c r="C373" s="0" t="s">
        <v>1932</v>
      </c>
      <c r="D373" s="0" t="s">
        <v>1668</v>
      </c>
    </row>
    <row customHeight="1" ht="10.5">
      <c r="A374" s="0" t="s">
        <v>701</v>
      </c>
      <c r="B374" s="0" t="s">
        <v>708</v>
      </c>
      <c r="C374" s="0" t="s">
        <v>709</v>
      </c>
      <c r="D374" s="0" t="s">
        <v>1527</v>
      </c>
    </row>
    <row customHeight="1" ht="10.5">
      <c r="A375" s="0" t="s">
        <v>701</v>
      </c>
      <c r="B375" s="0" t="s">
        <v>710</v>
      </c>
      <c r="C375" s="0" t="s">
        <v>711</v>
      </c>
      <c r="D375" s="0" t="s">
        <v>1527</v>
      </c>
    </row>
    <row customHeight="1" ht="10.5">
      <c r="A376" s="0" t="s">
        <v>701</v>
      </c>
      <c r="B376" s="0" t="s">
        <v>712</v>
      </c>
      <c r="C376" s="0" t="s">
        <v>713</v>
      </c>
      <c r="D376" s="0" t="s">
        <v>1527</v>
      </c>
    </row>
    <row customHeight="1" ht="10.5">
      <c r="A377" s="0" t="s">
        <v>701</v>
      </c>
      <c r="B377" s="0" t="s">
        <v>1242</v>
      </c>
      <c r="C377" s="0" t="s">
        <v>1243</v>
      </c>
      <c r="D377" s="0" t="s">
        <v>1527</v>
      </c>
    </row>
    <row customHeight="1" ht="10.5">
      <c r="A378" s="0" t="s">
        <v>701</v>
      </c>
      <c r="B378" s="0" t="s">
        <v>701</v>
      </c>
      <c r="C378" s="0" t="s">
        <v>1933</v>
      </c>
      <c r="D378" s="0" t="s">
        <v>1523</v>
      </c>
    </row>
    <row customHeight="1" ht="10.5">
      <c r="A379" s="0" t="s">
        <v>701</v>
      </c>
      <c r="B379" s="0" t="s">
        <v>714</v>
      </c>
      <c r="C379" s="0" t="s">
        <v>715</v>
      </c>
      <c r="D379" s="0" t="s">
        <v>1527</v>
      </c>
    </row>
    <row customHeight="1" ht="10.5">
      <c r="A380" s="0" t="s">
        <v>599</v>
      </c>
      <c r="B380" s="0" t="s">
        <v>1280</v>
      </c>
      <c r="C380" s="0" t="s">
        <v>1281</v>
      </c>
      <c r="D380" s="0" t="s">
        <v>1527</v>
      </c>
    </row>
    <row customHeight="1" ht="10.5">
      <c r="A381" s="0" t="s">
        <v>599</v>
      </c>
      <c r="B381" s="0" t="s">
        <v>1285</v>
      </c>
      <c r="C381" s="0" t="s">
        <v>1286</v>
      </c>
      <c r="D381" s="0" t="s">
        <v>1627</v>
      </c>
    </row>
    <row customHeight="1" ht="10.5">
      <c r="A382" s="0" t="s">
        <v>599</v>
      </c>
      <c r="B382" s="0" t="s">
        <v>1287</v>
      </c>
      <c r="C382" s="0" t="s">
        <v>1288</v>
      </c>
      <c r="D382" s="0" t="s">
        <v>1668</v>
      </c>
    </row>
    <row customHeight="1" ht="10.5">
      <c r="A383" s="0" t="s">
        <v>599</v>
      </c>
      <c r="B383" s="0" t="s">
        <v>1289</v>
      </c>
      <c r="C383" s="0" t="s">
        <v>1290</v>
      </c>
      <c r="D383" s="0" t="s">
        <v>1527</v>
      </c>
    </row>
    <row customHeight="1" ht="10.5">
      <c r="A384" s="0" t="s">
        <v>599</v>
      </c>
      <c r="B384" s="0" t="s">
        <v>1291</v>
      </c>
      <c r="C384" s="0" t="s">
        <v>1292</v>
      </c>
      <c r="D384" s="0" t="s">
        <v>1527</v>
      </c>
    </row>
    <row customHeight="1" ht="10.5">
      <c r="A385" s="0" t="s">
        <v>599</v>
      </c>
      <c r="B385" s="0" t="s">
        <v>847</v>
      </c>
      <c r="C385" s="0" t="s">
        <v>848</v>
      </c>
      <c r="D385" s="0" t="s">
        <v>1527</v>
      </c>
    </row>
    <row customHeight="1" ht="10.5">
      <c r="A386" s="0" t="s">
        <v>599</v>
      </c>
      <c r="B386" s="0" t="s">
        <v>599</v>
      </c>
      <c r="C386" s="0" t="s">
        <v>1934</v>
      </c>
      <c r="D386" s="0" t="s">
        <v>1523</v>
      </c>
    </row>
    <row customHeight="1" ht="10.5">
      <c r="A387" s="0" t="s">
        <v>599</v>
      </c>
      <c r="B387" s="0" t="s">
        <v>600</v>
      </c>
      <c r="C387" s="0" t="s">
        <v>601</v>
      </c>
      <c r="D387" s="0" t="s">
        <v>1631</v>
      </c>
    </row>
    <row customHeight="1" ht="10.5">
      <c r="A388" s="0" t="s">
        <v>599</v>
      </c>
      <c r="B388" s="0" t="s">
        <v>1145</v>
      </c>
      <c r="C388" s="0" t="s">
        <v>1146</v>
      </c>
      <c r="D388" s="0" t="s">
        <v>1627</v>
      </c>
    </row>
    <row customHeight="1" ht="10.5">
      <c r="A389" s="0" t="s">
        <v>1093</v>
      </c>
      <c r="B389" s="0" t="s">
        <v>1935</v>
      </c>
      <c r="C389" s="0" t="s">
        <v>1936</v>
      </c>
      <c r="D389" s="0" t="s">
        <v>1527</v>
      </c>
    </row>
    <row customHeight="1" ht="10.5">
      <c r="A390" s="0" t="s">
        <v>1093</v>
      </c>
      <c r="B390" s="0" t="s">
        <v>1937</v>
      </c>
      <c r="C390" s="0" t="s">
        <v>1938</v>
      </c>
      <c r="D390" s="0" t="s">
        <v>1527</v>
      </c>
    </row>
    <row customHeight="1" ht="10.5">
      <c r="A391" s="0" t="s">
        <v>1093</v>
      </c>
      <c r="B391" s="0" t="s">
        <v>1939</v>
      </c>
      <c r="C391" s="0" t="s">
        <v>1940</v>
      </c>
      <c r="D391" s="0" t="s">
        <v>1527</v>
      </c>
    </row>
    <row customHeight="1" ht="10.5">
      <c r="A392" s="0" t="s">
        <v>1093</v>
      </c>
      <c r="B392" s="0" t="s">
        <v>1941</v>
      </c>
      <c r="C392" s="0" t="s">
        <v>1942</v>
      </c>
      <c r="D392" s="0" t="s">
        <v>1527</v>
      </c>
    </row>
    <row customHeight="1" ht="10.5">
      <c r="A393" s="0" t="s">
        <v>1093</v>
      </c>
      <c r="B393" s="0" t="s">
        <v>1943</v>
      </c>
      <c r="C393" s="0" t="s">
        <v>1944</v>
      </c>
      <c r="D393" s="0" t="s">
        <v>1527</v>
      </c>
    </row>
    <row customHeight="1" ht="10.5">
      <c r="A394" s="0" t="s">
        <v>1093</v>
      </c>
      <c r="B394" s="0" t="s">
        <v>1945</v>
      </c>
      <c r="C394" s="0" t="s">
        <v>1946</v>
      </c>
      <c r="D394" s="0" t="s">
        <v>1527</v>
      </c>
    </row>
    <row customHeight="1" ht="10.5">
      <c r="A395" s="0" t="s">
        <v>1093</v>
      </c>
      <c r="B395" s="0" t="s">
        <v>1947</v>
      </c>
      <c r="C395" s="0" t="s">
        <v>1948</v>
      </c>
      <c r="D395" s="0" t="s">
        <v>1527</v>
      </c>
    </row>
    <row customHeight="1" ht="10.5">
      <c r="A396" s="0" t="s">
        <v>1093</v>
      </c>
      <c r="B396" s="0" t="s">
        <v>1949</v>
      </c>
      <c r="C396" s="0" t="s">
        <v>1950</v>
      </c>
      <c r="D396" s="0" t="s">
        <v>1527</v>
      </c>
    </row>
    <row customHeight="1" ht="10.5">
      <c r="A397" s="0" t="s">
        <v>1093</v>
      </c>
      <c r="B397" s="0" t="s">
        <v>1951</v>
      </c>
      <c r="C397" s="0" t="s">
        <v>1952</v>
      </c>
      <c r="D397" s="0" t="s">
        <v>1527</v>
      </c>
    </row>
    <row customHeight="1" ht="10.5">
      <c r="A398" s="0" t="s">
        <v>1093</v>
      </c>
      <c r="B398" s="0" t="s">
        <v>1953</v>
      </c>
      <c r="C398" s="0" t="s">
        <v>1954</v>
      </c>
      <c r="D398" s="0" t="s">
        <v>1527</v>
      </c>
    </row>
    <row customHeight="1" ht="10.5">
      <c r="A399" s="0" t="s">
        <v>1093</v>
      </c>
      <c r="B399" s="0" t="s">
        <v>1955</v>
      </c>
      <c r="C399" s="0" t="s">
        <v>1956</v>
      </c>
      <c r="D399" s="0" t="s">
        <v>1527</v>
      </c>
    </row>
    <row customHeight="1" ht="10.5">
      <c r="A400" s="0" t="s">
        <v>1093</v>
      </c>
      <c r="B400" s="0" t="s">
        <v>1093</v>
      </c>
      <c r="C400" s="0" t="s">
        <v>1957</v>
      </c>
      <c r="D400" s="0" t="s">
        <v>1523</v>
      </c>
    </row>
    <row customHeight="1" ht="10.5">
      <c r="A401" s="0" t="s">
        <v>1093</v>
      </c>
      <c r="B401" s="0" t="s">
        <v>1094</v>
      </c>
      <c r="C401" s="0" t="s">
        <v>1095</v>
      </c>
      <c r="D401" s="0" t="s">
        <v>1527</v>
      </c>
    </row>
    <row customHeight="1" ht="10.5">
      <c r="A402" s="0" t="s">
        <v>1093</v>
      </c>
      <c r="B402" s="0" t="s">
        <v>1958</v>
      </c>
      <c r="C402" s="0" t="s">
        <v>1959</v>
      </c>
      <c r="D402" s="0" t="s">
        <v>1527</v>
      </c>
    </row>
    <row customHeight="1" ht="10.5">
      <c r="A403" s="0" t="s">
        <v>1093</v>
      </c>
      <c r="B403" s="0" t="s">
        <v>1960</v>
      </c>
      <c r="C403" s="0" t="s">
        <v>1961</v>
      </c>
      <c r="D403" s="0" t="s">
        <v>1527</v>
      </c>
    </row>
    <row customHeight="1" ht="10.5">
      <c r="A404" s="0" t="s">
        <v>1120</v>
      </c>
      <c r="B404" s="0" t="s">
        <v>1187</v>
      </c>
      <c r="C404" s="0" t="s">
        <v>1188</v>
      </c>
      <c r="D404" s="0" t="s">
        <v>1527</v>
      </c>
    </row>
    <row customHeight="1" ht="10.5">
      <c r="A405" s="0" t="s">
        <v>1120</v>
      </c>
      <c r="B405" s="0" t="s">
        <v>1962</v>
      </c>
      <c r="C405" s="0" t="s">
        <v>1963</v>
      </c>
      <c r="D405" s="0" t="s">
        <v>1527</v>
      </c>
    </row>
    <row customHeight="1" ht="10.5">
      <c r="A406" s="0" t="s">
        <v>1120</v>
      </c>
      <c r="B406" s="0" t="s">
        <v>1964</v>
      </c>
      <c r="C406" s="0" t="s">
        <v>1965</v>
      </c>
      <c r="D406" s="0" t="s">
        <v>1527</v>
      </c>
    </row>
    <row customHeight="1" ht="10.5">
      <c r="A407" s="0" t="s">
        <v>1120</v>
      </c>
      <c r="B407" s="0" t="s">
        <v>1457</v>
      </c>
      <c r="C407" s="0" t="s">
        <v>1458</v>
      </c>
      <c r="D407" s="0" t="s">
        <v>1527</v>
      </c>
    </row>
    <row customHeight="1" ht="10.5">
      <c r="A408" s="0" t="s">
        <v>1120</v>
      </c>
      <c r="B408" s="0" t="s">
        <v>1966</v>
      </c>
      <c r="C408" s="0" t="s">
        <v>1967</v>
      </c>
      <c r="D408" s="0" t="s">
        <v>1527</v>
      </c>
    </row>
    <row customHeight="1" ht="10.5">
      <c r="A409" s="0" t="s">
        <v>1120</v>
      </c>
      <c r="B409" s="0" t="s">
        <v>1968</v>
      </c>
      <c r="C409" s="0" t="s">
        <v>1969</v>
      </c>
      <c r="D409" s="0" t="s">
        <v>1527</v>
      </c>
    </row>
    <row customHeight="1" ht="10.5">
      <c r="A410" s="0" t="s">
        <v>1120</v>
      </c>
      <c r="B410" s="0" t="s">
        <v>1121</v>
      </c>
      <c r="C410" s="0" t="s">
        <v>1122</v>
      </c>
      <c r="D410" s="0" t="s">
        <v>1527</v>
      </c>
    </row>
    <row customHeight="1" ht="10.5">
      <c r="A411" s="0" t="s">
        <v>1120</v>
      </c>
      <c r="B411" s="0" t="s">
        <v>1269</v>
      </c>
      <c r="C411" s="0" t="s">
        <v>1270</v>
      </c>
      <c r="D411" s="0" t="s">
        <v>1627</v>
      </c>
    </row>
    <row customHeight="1" ht="10.5">
      <c r="A412" s="0" t="s">
        <v>1120</v>
      </c>
      <c r="B412" s="0" t="s">
        <v>1970</v>
      </c>
      <c r="C412" s="0" t="s">
        <v>1971</v>
      </c>
      <c r="D412" s="0" t="s">
        <v>1527</v>
      </c>
    </row>
    <row customHeight="1" ht="10.5">
      <c r="A413" s="0" t="s">
        <v>1120</v>
      </c>
      <c r="B413" s="0" t="s">
        <v>1123</v>
      </c>
      <c r="C413" s="0" t="s">
        <v>1124</v>
      </c>
      <c r="D413" s="0" t="s">
        <v>1527</v>
      </c>
    </row>
    <row customHeight="1" ht="10.5">
      <c r="A414" s="0" t="s">
        <v>1120</v>
      </c>
      <c r="B414" s="0" t="s">
        <v>1972</v>
      </c>
      <c r="C414" s="0" t="s">
        <v>1973</v>
      </c>
      <c r="D414" s="0" t="s">
        <v>1527</v>
      </c>
    </row>
    <row customHeight="1" ht="10.5">
      <c r="A415" s="0" t="s">
        <v>1120</v>
      </c>
      <c r="B415" s="0" t="s">
        <v>1125</v>
      </c>
      <c r="C415" s="0" t="s">
        <v>1126</v>
      </c>
      <c r="D415" s="0" t="s">
        <v>1527</v>
      </c>
    </row>
    <row customHeight="1" ht="10.5">
      <c r="A416" s="0" t="s">
        <v>1120</v>
      </c>
      <c r="B416" s="0" t="s">
        <v>1127</v>
      </c>
      <c r="C416" s="0" t="s">
        <v>1128</v>
      </c>
      <c r="D416" s="0" t="s">
        <v>1527</v>
      </c>
    </row>
    <row customHeight="1" ht="10.5">
      <c r="A417" s="0" t="s">
        <v>1120</v>
      </c>
      <c r="B417" s="0" t="s">
        <v>1974</v>
      </c>
      <c r="C417" s="0" t="s">
        <v>1975</v>
      </c>
      <c r="D417" s="0" t="s">
        <v>1527</v>
      </c>
    </row>
    <row customHeight="1" ht="10.5">
      <c r="A418" s="0" t="s">
        <v>1120</v>
      </c>
      <c r="B418" s="0" t="s">
        <v>1976</v>
      </c>
      <c r="C418" s="0" t="s">
        <v>1977</v>
      </c>
      <c r="D418" s="0" t="s">
        <v>1527</v>
      </c>
    </row>
    <row customHeight="1" ht="10.5">
      <c r="A419" s="0" t="s">
        <v>1120</v>
      </c>
      <c r="B419" s="0" t="s">
        <v>1978</v>
      </c>
      <c r="C419" s="0" t="s">
        <v>1979</v>
      </c>
      <c r="D419" s="0" t="s">
        <v>1527</v>
      </c>
    </row>
    <row customHeight="1" ht="10.5">
      <c r="A420" s="0" t="s">
        <v>1120</v>
      </c>
      <c r="B420" s="0" t="s">
        <v>1980</v>
      </c>
      <c r="C420" s="0" t="s">
        <v>1981</v>
      </c>
      <c r="D420" s="0" t="s">
        <v>1527</v>
      </c>
    </row>
    <row customHeight="1" ht="10.5">
      <c r="A421" s="0" t="s">
        <v>1120</v>
      </c>
      <c r="B421" s="0" t="s">
        <v>1120</v>
      </c>
      <c r="C421" s="0" t="s">
        <v>1982</v>
      </c>
      <c r="D421" s="0" t="s">
        <v>1523</v>
      </c>
    </row>
    <row customHeight="1" ht="10.5">
      <c r="A422" s="0" t="s">
        <v>1120</v>
      </c>
      <c r="B422" s="0" t="s">
        <v>1189</v>
      </c>
      <c r="C422" s="0" t="s">
        <v>1190</v>
      </c>
      <c r="D422" s="0" t="s">
        <v>1527</v>
      </c>
    </row>
    <row customHeight="1" ht="10.5">
      <c r="A423" s="0" t="s">
        <v>588</v>
      </c>
      <c r="B423" s="0" t="s">
        <v>1983</v>
      </c>
      <c r="C423" s="0" t="s">
        <v>1984</v>
      </c>
      <c r="D423" s="0" t="s">
        <v>1527</v>
      </c>
    </row>
    <row customHeight="1" ht="10.5">
      <c r="A424" s="0" t="s">
        <v>588</v>
      </c>
      <c r="B424" s="0" t="s">
        <v>766</v>
      </c>
      <c r="C424" s="0" t="s">
        <v>767</v>
      </c>
      <c r="D424" s="0" t="s">
        <v>1527</v>
      </c>
    </row>
    <row customHeight="1" ht="10.5">
      <c r="A425" s="0" t="s">
        <v>588</v>
      </c>
      <c r="B425" s="0" t="s">
        <v>1985</v>
      </c>
      <c r="C425" s="0" t="s">
        <v>1986</v>
      </c>
      <c r="D425" s="0" t="s">
        <v>1527</v>
      </c>
    </row>
    <row customHeight="1" ht="10.5">
      <c r="A426" s="0" t="s">
        <v>588</v>
      </c>
      <c r="B426" s="0" t="s">
        <v>653</v>
      </c>
      <c r="C426" s="0" t="s">
        <v>1987</v>
      </c>
      <c r="D426" s="0" t="s">
        <v>1527</v>
      </c>
    </row>
    <row customHeight="1" ht="10.5">
      <c r="A427" s="0" t="s">
        <v>588</v>
      </c>
      <c r="B427" s="0" t="s">
        <v>589</v>
      </c>
      <c r="C427" s="0" t="s">
        <v>590</v>
      </c>
      <c r="D427" s="0" t="s">
        <v>1627</v>
      </c>
    </row>
    <row customHeight="1" ht="10.5">
      <c r="A428" s="0" t="s">
        <v>588</v>
      </c>
      <c r="B428" s="0" t="s">
        <v>1988</v>
      </c>
      <c r="C428" s="0" t="s">
        <v>1989</v>
      </c>
      <c r="D428" s="0" t="s">
        <v>1668</v>
      </c>
    </row>
    <row customHeight="1" ht="10.5">
      <c r="A429" s="0" t="s">
        <v>588</v>
      </c>
      <c r="B429" s="0" t="s">
        <v>1990</v>
      </c>
      <c r="C429" s="0" t="s">
        <v>1991</v>
      </c>
      <c r="D429" s="0" t="s">
        <v>1527</v>
      </c>
    </row>
    <row customHeight="1" ht="10.5">
      <c r="A430" s="0" t="s">
        <v>588</v>
      </c>
      <c r="B430" s="0" t="s">
        <v>1319</v>
      </c>
      <c r="C430" s="0" t="s">
        <v>1320</v>
      </c>
      <c r="D430" s="0" t="s">
        <v>1527</v>
      </c>
    </row>
    <row customHeight="1" ht="10.5">
      <c r="A431" s="0" t="s">
        <v>588</v>
      </c>
      <c r="B431" s="0" t="s">
        <v>1915</v>
      </c>
      <c r="C431" s="0" t="s">
        <v>1992</v>
      </c>
      <c r="D431" s="0" t="s">
        <v>1627</v>
      </c>
    </row>
    <row customHeight="1" ht="10.5">
      <c r="A432" s="0" t="s">
        <v>588</v>
      </c>
      <c r="B432" s="0" t="s">
        <v>1993</v>
      </c>
      <c r="C432" s="0" t="s">
        <v>1994</v>
      </c>
      <c r="D432" s="0" t="s">
        <v>1527</v>
      </c>
    </row>
    <row customHeight="1" ht="10.5">
      <c r="A433" s="0" t="s">
        <v>588</v>
      </c>
      <c r="B433" s="0" t="s">
        <v>1995</v>
      </c>
      <c r="C433" s="0" t="s">
        <v>1996</v>
      </c>
      <c r="D433" s="0" t="s">
        <v>1527</v>
      </c>
    </row>
    <row customHeight="1" ht="10.5">
      <c r="A434" s="0" t="s">
        <v>588</v>
      </c>
      <c r="B434" s="0" t="s">
        <v>588</v>
      </c>
      <c r="C434" s="0" t="s">
        <v>1997</v>
      </c>
      <c r="D434" s="0" t="s">
        <v>1523</v>
      </c>
    </row>
    <row customHeight="1" ht="10.5">
      <c r="A435" s="0" t="s">
        <v>588</v>
      </c>
      <c r="B435" s="0" t="s">
        <v>716</v>
      </c>
      <c r="C435" s="0" t="s">
        <v>717</v>
      </c>
      <c r="D435" s="0" t="s">
        <v>1627</v>
      </c>
    </row>
    <row customHeight="1" ht="10.5">
      <c r="A436" s="0" t="s">
        <v>718</v>
      </c>
      <c r="B436" s="0" t="s">
        <v>978</v>
      </c>
      <c r="C436" s="0" t="s">
        <v>979</v>
      </c>
      <c r="D436" s="0" t="s">
        <v>1527</v>
      </c>
    </row>
    <row customHeight="1" ht="10.5">
      <c r="A437" s="0" t="s">
        <v>718</v>
      </c>
      <c r="B437" s="0" t="s">
        <v>980</v>
      </c>
      <c r="C437" s="0" t="s">
        <v>981</v>
      </c>
      <c r="D437" s="0" t="s">
        <v>1527</v>
      </c>
    </row>
    <row customHeight="1" ht="10.5">
      <c r="A438" s="0" t="s">
        <v>718</v>
      </c>
      <c r="B438" s="0" t="s">
        <v>982</v>
      </c>
      <c r="C438" s="0" t="s">
        <v>983</v>
      </c>
      <c r="D438" s="0" t="s">
        <v>1527</v>
      </c>
    </row>
    <row customHeight="1" ht="10.5">
      <c r="A439" s="0" t="s">
        <v>718</v>
      </c>
      <c r="B439" s="0" t="s">
        <v>719</v>
      </c>
      <c r="C439" s="0" t="s">
        <v>720</v>
      </c>
      <c r="D439" s="0" t="s">
        <v>1527</v>
      </c>
    </row>
    <row customHeight="1" ht="10.5">
      <c r="A440" s="0" t="s">
        <v>718</v>
      </c>
      <c r="B440" s="0" t="s">
        <v>984</v>
      </c>
      <c r="C440" s="0" t="s">
        <v>985</v>
      </c>
      <c r="D440" s="0" t="s">
        <v>1527</v>
      </c>
    </row>
    <row customHeight="1" ht="10.5">
      <c r="A441" s="0" t="s">
        <v>718</v>
      </c>
      <c r="B441" s="0" t="s">
        <v>718</v>
      </c>
      <c r="C441" s="0" t="s">
        <v>1998</v>
      </c>
      <c r="D441" s="0" t="s">
        <v>1523</v>
      </c>
    </row>
    <row customHeight="1" ht="10.5">
      <c r="A442" s="0" t="s">
        <v>718</v>
      </c>
      <c r="B442" s="0" t="s">
        <v>721</v>
      </c>
      <c r="C442" s="0" t="s">
        <v>722</v>
      </c>
      <c r="D442" s="0" t="s">
        <v>1631</v>
      </c>
    </row>
    <row customHeight="1" ht="10.5">
      <c r="A443" s="0" t="s">
        <v>1096</v>
      </c>
      <c r="B443" s="0" t="s">
        <v>1999</v>
      </c>
      <c r="C443" s="0" t="s">
        <v>2000</v>
      </c>
      <c r="D443" s="0" t="s">
        <v>1527</v>
      </c>
    </row>
    <row customHeight="1" ht="10.5">
      <c r="A444" s="0" t="s">
        <v>1096</v>
      </c>
      <c r="B444" s="0" t="s">
        <v>2001</v>
      </c>
      <c r="C444" s="0" t="s">
        <v>2002</v>
      </c>
      <c r="D444" s="0" t="s">
        <v>1527</v>
      </c>
    </row>
    <row customHeight="1" ht="10.5">
      <c r="A445" s="0" t="s">
        <v>1096</v>
      </c>
      <c r="B445" s="0" t="s">
        <v>2003</v>
      </c>
      <c r="C445" s="0" t="s">
        <v>2004</v>
      </c>
      <c r="D445" s="0" t="s">
        <v>1527</v>
      </c>
    </row>
    <row customHeight="1" ht="10.5">
      <c r="A446" s="0" t="s">
        <v>1096</v>
      </c>
      <c r="B446" s="0" t="s">
        <v>1438</v>
      </c>
      <c r="C446" s="0" t="s">
        <v>1439</v>
      </c>
      <c r="D446" s="0" t="s">
        <v>1527</v>
      </c>
    </row>
    <row customHeight="1" ht="10.5">
      <c r="A447" s="0" t="s">
        <v>1096</v>
      </c>
      <c r="B447" s="0" t="s">
        <v>2005</v>
      </c>
      <c r="C447" s="0" t="s">
        <v>2006</v>
      </c>
      <c r="D447" s="0" t="s">
        <v>1527</v>
      </c>
    </row>
    <row customHeight="1" ht="10.5">
      <c r="A448" s="0" t="s">
        <v>1096</v>
      </c>
      <c r="B448" s="0" t="s">
        <v>2007</v>
      </c>
      <c r="C448" s="0" t="s">
        <v>2008</v>
      </c>
      <c r="D448" s="0" t="s">
        <v>1527</v>
      </c>
    </row>
    <row customHeight="1" ht="10.5">
      <c r="A449" s="0" t="s">
        <v>1096</v>
      </c>
      <c r="B449" s="0" t="s">
        <v>2009</v>
      </c>
      <c r="C449" s="0" t="s">
        <v>2010</v>
      </c>
      <c r="D449" s="0" t="s">
        <v>1527</v>
      </c>
    </row>
    <row customHeight="1" ht="10.5">
      <c r="A450" s="0" t="s">
        <v>1096</v>
      </c>
      <c r="B450" s="0" t="s">
        <v>2011</v>
      </c>
      <c r="C450" s="0" t="s">
        <v>2012</v>
      </c>
      <c r="D450" s="0" t="s">
        <v>1527</v>
      </c>
    </row>
    <row customHeight="1" ht="10.5">
      <c r="A451" s="0" t="s">
        <v>1096</v>
      </c>
      <c r="B451" s="0" t="s">
        <v>2013</v>
      </c>
      <c r="C451" s="0" t="s">
        <v>2014</v>
      </c>
      <c r="D451" s="0" t="s">
        <v>1527</v>
      </c>
    </row>
    <row customHeight="1" ht="10.5">
      <c r="A452" s="0" t="s">
        <v>1096</v>
      </c>
      <c r="B452" s="0" t="s">
        <v>2015</v>
      </c>
      <c r="C452" s="0" t="s">
        <v>2016</v>
      </c>
      <c r="D452" s="0" t="s">
        <v>1527</v>
      </c>
    </row>
    <row customHeight="1" ht="10.5">
      <c r="A453" s="0" t="s">
        <v>1096</v>
      </c>
      <c r="B453" s="0" t="s">
        <v>1097</v>
      </c>
      <c r="C453" s="0" t="s">
        <v>1098</v>
      </c>
      <c r="D453" s="0" t="s">
        <v>1527</v>
      </c>
    </row>
    <row customHeight="1" ht="10.5">
      <c r="A454" s="0" t="s">
        <v>1096</v>
      </c>
      <c r="B454" s="0" t="s">
        <v>2017</v>
      </c>
      <c r="C454" s="0" t="s">
        <v>2018</v>
      </c>
      <c r="D454" s="0" t="s">
        <v>1527</v>
      </c>
    </row>
    <row customHeight="1" ht="10.5">
      <c r="A455" s="0" t="s">
        <v>1096</v>
      </c>
      <c r="B455" s="0" t="s">
        <v>2019</v>
      </c>
      <c r="C455" s="0" t="s">
        <v>2020</v>
      </c>
      <c r="D455" s="0" t="s">
        <v>1527</v>
      </c>
    </row>
    <row customHeight="1" ht="10.5">
      <c r="A456" s="0" t="s">
        <v>1096</v>
      </c>
      <c r="B456" s="0" t="s">
        <v>1096</v>
      </c>
      <c r="C456" s="0" t="s">
        <v>2021</v>
      </c>
      <c r="D456" s="0" t="s">
        <v>1523</v>
      </c>
    </row>
    <row customHeight="1" ht="10.5">
      <c r="A457" s="0" t="s">
        <v>798</v>
      </c>
      <c r="B457" s="0" t="s">
        <v>798</v>
      </c>
      <c r="C457" s="0" t="s">
        <v>799</v>
      </c>
      <c r="D457" s="0" t="s">
        <v>1570</v>
      </c>
    </row>
    <row customHeight="1" ht="10.5">
      <c r="A458" s="0" t="s">
        <v>71</v>
      </c>
      <c r="B458" s="0" t="s">
        <v>71</v>
      </c>
      <c r="C458" s="0" t="s">
        <v>76</v>
      </c>
      <c r="D458" s="0" t="s">
        <v>1570</v>
      </c>
    </row>
    <row customHeight="1" ht="10.5">
      <c r="A459" s="0" t="s">
        <v>1075</v>
      </c>
      <c r="B459" s="0" t="s">
        <v>1075</v>
      </c>
      <c r="C459" s="0" t="s">
        <v>1076</v>
      </c>
      <c r="D459" s="0" t="s">
        <v>1570</v>
      </c>
    </row>
    <row customHeight="1" ht="10.5">
      <c r="A460" s="0" t="s">
        <v>1394</v>
      </c>
      <c r="B460" s="0" t="s">
        <v>1394</v>
      </c>
      <c r="C460" s="0" t="s">
        <v>1395</v>
      </c>
      <c r="D460" s="0" t="s">
        <v>1570</v>
      </c>
    </row>
    <row customHeight="1" ht="10.5">
      <c r="A461" s="0" t="s">
        <v>591</v>
      </c>
      <c r="B461" s="0" t="s">
        <v>591</v>
      </c>
      <c r="C461" s="0" t="s">
        <v>592</v>
      </c>
      <c r="D461" s="0" t="s">
        <v>1570</v>
      </c>
    </row>
    <row customHeight="1" ht="10.5">
      <c r="A462" s="0" t="s">
        <v>723</v>
      </c>
      <c r="B462" s="0" t="s">
        <v>723</v>
      </c>
      <c r="C462" s="0" t="s">
        <v>724</v>
      </c>
      <c r="D462" s="0" t="s">
        <v>1570</v>
      </c>
    </row>
    <row customHeight="1" ht="10.5">
      <c r="A463" s="0" t="s">
        <v>582</v>
      </c>
      <c r="B463" s="0" t="s">
        <v>582</v>
      </c>
      <c r="C463" s="0" t="s">
        <v>583</v>
      </c>
      <c r="D463" s="0" t="s">
        <v>1570</v>
      </c>
    </row>
    <row customHeight="1" ht="10.5">
      <c r="A464" s="0" t="s">
        <v>725</v>
      </c>
      <c r="B464" s="0" t="s">
        <v>725</v>
      </c>
      <c r="C464" s="0" t="s">
        <v>726</v>
      </c>
      <c r="D464" s="0" t="s">
        <v>1570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F804705-B79A-4C94-961F-F5776EB0ED4A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/>
    </row>
    <row customHeight="1" ht="10.5">
      <c r="B2" s="0" t="s">
        <v>2022</v>
      </c>
      <c r="C2" s="0" t="s">
        <v>2023</v>
      </c>
      <c r="D2" s="0" t="s">
        <v>2024</v>
      </c>
      <c r="E2" s="0" t="s">
        <v>2025</v>
      </c>
      <c r="F2" s="0" t="s">
        <v>2026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2F1F6DB-054F-7B89-CB85-0D281DBB42F4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59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64E1A29-EFAD-4C9F-1A8F-D69376B143D6}" mc:Ignorable="x14ac xr xr2 xr3">
  <sheetPr>
    <tabColor rgb="FFFFCC99"/>
  </sheetPr>
  <dimension ref="A1:D9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  <col min="2" max="2" style="299" width="95.00390625" customWidth="1"/>
  </cols>
  <sheetData>
    <row customHeight="1" ht="11.25">
      <c r="A1" s="459" t="s">
        <v>544</v>
      </c>
      <c r="B1" s="459" t="s">
        <v>49</v>
      </c>
    </row>
    <row customHeight="1" ht="11.25">
      <c r="A2" s="459" t="s">
        <v>548</v>
      </c>
      <c r="B2" s="101" t="s">
        <v>2027</v>
      </c>
    </row>
    <row customHeight="1" ht="11.25">
      <c r="B3" s="101" t="s">
        <v>2028</v>
      </c>
    </row>
    <row customHeight="1" ht="11.25">
      <c r="B4" s="101" t="s">
        <v>2029</v>
      </c>
    </row>
    <row customHeight="1" ht="11.25">
      <c r="B5" s="101" t="s">
        <v>2030</v>
      </c>
    </row>
    <row customHeight="1" ht="11.25">
      <c r="B6" s="101" t="s">
        <v>2031</v>
      </c>
    </row>
    <row customHeight="1" ht="11.25">
      <c r="B7" s="101" t="s">
        <v>2032</v>
      </c>
    </row>
    <row customHeight="1" ht="11.25">
      <c r="B8" s="101" t="s">
        <v>2033</v>
      </c>
    </row>
    <row customHeight="1" ht="11.25">
      <c r="B9" s="101" t="s">
        <v>2034</v>
      </c>
    </row>
    <row customHeight="1" ht="11.25">
      <c r="B10" s="101" t="s">
        <v>2035</v>
      </c>
    </row>
    <row customHeight="1" ht="11.25">
      <c r="B11" s="101" t="s">
        <v>2036</v>
      </c>
    </row>
    <row customHeight="1" ht="11.25">
      <c r="B12" s="101" t="s">
        <v>2037</v>
      </c>
    </row>
    <row customHeight="1" ht="11.25">
      <c r="B13" s="101" t="s">
        <v>2038</v>
      </c>
    </row>
    <row customHeight="1" ht="11.25">
      <c r="B14" s="101" t="s">
        <v>2039</v>
      </c>
    </row>
    <row customHeight="1" ht="11.25">
      <c r="B15" s="101" t="s">
        <v>2040</v>
      </c>
    </row>
    <row customHeight="1" ht="11.25">
      <c r="B16" s="101" t="s">
        <v>2041</v>
      </c>
    </row>
    <row customHeight="1" ht="11.25">
      <c r="B17" s="101" t="s">
        <v>2042</v>
      </c>
    </row>
    <row customHeight="1" ht="11.25">
      <c r="B18" s="101" t="s">
        <v>2043</v>
      </c>
    </row>
    <row customHeight="1" ht="11.25">
      <c r="B19" s="101" t="s">
        <v>2044</v>
      </c>
    </row>
    <row customHeight="1" ht="11.25">
      <c r="B20" s="101" t="s">
        <v>2045</v>
      </c>
    </row>
    <row customHeight="1" ht="11.25">
      <c r="B21" s="101" t="s">
        <v>2046</v>
      </c>
    </row>
    <row customHeight="1" ht="11.25">
      <c r="B22" s="101" t="s">
        <v>2047</v>
      </c>
    </row>
    <row customHeight="1" ht="11.25">
      <c r="B23" s="101" t="s">
        <v>2048</v>
      </c>
    </row>
    <row customHeight="1" ht="11.25">
      <c r="B24" s="101" t="s">
        <v>2049</v>
      </c>
    </row>
    <row customHeight="1" ht="11.25">
      <c r="B25" s="101" t="s">
        <v>2050</v>
      </c>
    </row>
    <row customHeight="1" ht="11.25">
      <c r="B26" s="101" t="s">
        <v>2051</v>
      </c>
    </row>
    <row customHeight="1" ht="11.25">
      <c r="B27" s="101" t="s">
        <v>2052</v>
      </c>
    </row>
    <row customHeight="1" ht="11.25">
      <c r="B28" s="101" t="s">
        <v>2053</v>
      </c>
    </row>
    <row customHeight="1" ht="11.25">
      <c r="B29" s="101" t="s">
        <v>2054</v>
      </c>
    </row>
    <row customHeight="1" ht="11.25">
      <c r="B30" s="101" t="s">
        <v>2055</v>
      </c>
    </row>
    <row customHeight="1" ht="11.25">
      <c r="B31" s="101" t="s">
        <v>2056</v>
      </c>
    </row>
    <row customHeight="1" ht="11.25">
      <c r="B32" s="101" t="s">
        <v>2057</v>
      </c>
    </row>
    <row customHeight="1" ht="11.25">
      <c r="B33" s="101" t="s">
        <v>2058</v>
      </c>
    </row>
    <row customHeight="1" ht="11.25">
      <c r="B34" s="101" t="s">
        <v>2059</v>
      </c>
    </row>
    <row customHeight="1" ht="11.25">
      <c r="B35" s="101" t="s">
        <v>2060</v>
      </c>
    </row>
    <row customHeight="1" ht="11.25">
      <c r="B36" s="101" t="s">
        <v>2061</v>
      </c>
    </row>
    <row customHeight="1" ht="11.25">
      <c r="B37" s="101" t="s">
        <v>2062</v>
      </c>
    </row>
    <row customHeight="1" ht="11.25">
      <c r="B38" s="101" t="s">
        <v>2063</v>
      </c>
    </row>
    <row customHeight="1" ht="11.25">
      <c r="B39" s="101" t="s">
        <v>2064</v>
      </c>
    </row>
    <row customHeight="1" ht="11.25">
      <c r="B40" s="101" t="s">
        <v>2065</v>
      </c>
    </row>
    <row customHeight="1" ht="11.25">
      <c r="B41" s="101" t="s">
        <v>2066</v>
      </c>
    </row>
    <row customHeight="1" ht="11.25">
      <c r="B42" s="101" t="s">
        <v>2067</v>
      </c>
    </row>
    <row customHeight="1" ht="11.25">
      <c r="B43" s="101" t="s">
        <v>2068</v>
      </c>
    </row>
    <row customHeight="1" ht="11.25">
      <c r="B44" s="101" t="s">
        <v>2069</v>
      </c>
    </row>
    <row customHeight="1" ht="11.25">
      <c r="B45" s="101" t="s">
        <v>2070</v>
      </c>
    </row>
    <row customHeight="1" ht="11.25">
      <c r="B46" s="101" t="s">
        <v>2071</v>
      </c>
    </row>
    <row customHeight="1" ht="11.25">
      <c r="B47" s="101" t="s">
        <v>2072</v>
      </c>
    </row>
    <row customHeight="1" ht="11.25">
      <c r="B48" s="101" t="s">
        <v>2073</v>
      </c>
    </row>
    <row customHeight="1" ht="11.25">
      <c r="B49" s="101" t="s">
        <v>2074</v>
      </c>
    </row>
    <row customHeight="1" ht="11.25">
      <c r="B50" s="101" t="s">
        <v>2075</v>
      </c>
    </row>
    <row customHeight="1" ht="11.25">
      <c r="B51" s="101" t="s">
        <v>2076</v>
      </c>
    </row>
    <row customHeight="1" ht="11.25">
      <c r="B52" s="101" t="s">
        <v>2077</v>
      </c>
    </row>
    <row customHeight="1" ht="11.25">
      <c r="B53" s="101" t="s">
        <v>2078</v>
      </c>
    </row>
    <row customHeight="1" ht="11.25">
      <c r="B54" s="101" t="s">
        <v>2079</v>
      </c>
    </row>
    <row customHeight="1" ht="11.25">
      <c r="B55" s="101" t="s">
        <v>2080</v>
      </c>
    </row>
    <row customHeight="1" ht="11.25">
      <c r="B56" s="101" t="s">
        <v>2081</v>
      </c>
    </row>
    <row customHeight="1" ht="11.25">
      <c r="B57" s="101" t="s">
        <v>2082</v>
      </c>
    </row>
    <row customHeight="1" ht="11.25">
      <c r="B58" s="101" t="s">
        <v>2083</v>
      </c>
    </row>
    <row customHeight="1" ht="11.25">
      <c r="B59" s="101" t="s">
        <v>2084</v>
      </c>
    </row>
    <row customHeight="1" ht="11.25">
      <c r="B60" s="101" t="s">
        <v>2085</v>
      </c>
    </row>
    <row customHeight="1" ht="11.25">
      <c r="B61" s="101" t="s">
        <v>2086</v>
      </c>
    </row>
    <row customHeight="1" ht="11.25">
      <c r="B62" s="101" t="s">
        <v>2087</v>
      </c>
    </row>
    <row customHeight="1" ht="11.25">
      <c r="B63" s="101" t="s">
        <v>2088</v>
      </c>
    </row>
    <row customHeight="1" ht="11.25">
      <c r="B64" s="101" t="s">
        <v>2089</v>
      </c>
    </row>
    <row customHeight="1" ht="11.25">
      <c r="B65" s="101" t="s">
        <v>2090</v>
      </c>
    </row>
    <row customHeight="1" ht="11.25">
      <c r="B66" s="101" t="s">
        <v>2091</v>
      </c>
    </row>
    <row customHeight="1" ht="11.25">
      <c r="B67" s="101" t="s">
        <v>2092</v>
      </c>
    </row>
    <row customHeight="1" ht="11.25">
      <c r="B68" s="101" t="s">
        <v>2093</v>
      </c>
    </row>
    <row customHeight="1" ht="11.25">
      <c r="B69" s="101" t="s">
        <v>2094</v>
      </c>
    </row>
    <row customHeight="1" ht="11.25">
      <c r="B70" s="101" t="s">
        <v>2095</v>
      </c>
    </row>
    <row customHeight="1" ht="11.25">
      <c r="B71" s="101" t="s">
        <v>2096</v>
      </c>
    </row>
    <row customHeight="1" ht="11.25">
      <c r="B72" s="101" t="s">
        <v>2097</v>
      </c>
    </row>
    <row customHeight="1" ht="11.25">
      <c r="B73" s="101" t="s">
        <v>2098</v>
      </c>
    </row>
    <row customHeight="1" ht="11.25">
      <c r="B74" s="101" t="s">
        <v>2099</v>
      </c>
    </row>
    <row customHeight="1" ht="11.25">
      <c r="B75" s="101" t="s">
        <v>50</v>
      </c>
    </row>
    <row customHeight="1" ht="11.25">
      <c r="B76" s="101" t="s">
        <v>2100</v>
      </c>
    </row>
    <row customHeight="1" ht="11.25">
      <c r="B77" s="101" t="s">
        <v>2101</v>
      </c>
    </row>
    <row customHeight="1" ht="11.25">
      <c r="B78" s="101" t="s">
        <v>2102</v>
      </c>
    </row>
    <row customHeight="1" ht="11.25">
      <c r="B79" s="101" t="s">
        <v>2103</v>
      </c>
    </row>
    <row customHeight="1" ht="11.25">
      <c r="B80" s="101" t="s">
        <v>2104</v>
      </c>
    </row>
    <row customHeight="1" ht="11.25">
      <c r="B81" s="101" t="s">
        <v>2105</v>
      </c>
    </row>
    <row customHeight="1" ht="11.25">
      <c r="B82" s="101" t="s">
        <v>2106</v>
      </c>
    </row>
    <row customHeight="1" ht="11.25">
      <c r="B83" s="101" t="s">
        <v>2107</v>
      </c>
    </row>
    <row customHeight="1" ht="11.25">
      <c r="B84" s="101" t="s">
        <v>2108</v>
      </c>
    </row>
    <row customHeight="1" ht="11.25">
      <c r="B85" s="101" t="s">
        <v>2109</v>
      </c>
    </row>
    <row customHeight="1" ht="11.25">
      <c r="B86" s="101" t="s">
        <v>2110</v>
      </c>
    </row>
    <row customHeight="1" ht="11.25">
      <c r="B87" s="101" t="s">
        <v>2111</v>
      </c>
    </row>
    <row customHeight="1" ht="11.25">
      <c r="B88" s="101" t="s">
        <v>2112</v>
      </c>
    </row>
    <row customHeight="1" ht="11.25">
      <c r="B89" s="101" t="s">
        <v>2113</v>
      </c>
    </row>
    <row customHeight="1" ht="11.25">
      <c r="B90" s="101" t="s">
        <v>2114</v>
      </c>
    </row>
    <row customHeight="1" ht="11.25">
      <c r="B91" s="101" t="s">
        <v>2115</v>
      </c>
    </row>
    <row customHeight="1" ht="11.25">
      <c r="B92" s="101" t="s">
        <v>2116</v>
      </c>
    </row>
    <row customHeight="1" ht="11.25">
      <c r="B93" s="101" t="s">
        <v>2117</v>
      </c>
    </row>
    <row customHeight="1" ht="11.25">
      <c r="B94" s="101" t="s">
        <v>2118</v>
      </c>
    </row>
    <row customHeight="1" ht="11.25">
      <c r="B95" s="101" t="s">
        <v>2119</v>
      </c>
    </row>
    <row customHeight="1" ht="11.25">
      <c r="B96" s="101" t="s">
        <v>2120</v>
      </c>
    </row>
    <row customHeight="1" ht="11.25">
      <c r="B97" s="101" t="s">
        <v>2121</v>
      </c>
    </row>
    <row customHeight="1" ht="11.25">
      <c r="B98" s="101" t="s">
        <v>2122</v>
      </c>
    </row>
    <row customHeight="1" ht="11.25">
      <c r="B99" s="101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90D7F18-4BFC-CA0B-9CEE-D8941FC21544}" mc:Ignorable="x14ac xr xr2 xr3">
  <sheetPr>
    <tabColor rgb="FFFFCC99"/>
  </sheetPr>
  <dimension ref="A1:E12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1.25">
      <c r="A1" s="106" t="s">
        <v>2123</v>
      </c>
      <c r="B1" s="0" t="s">
        <v>2124</v>
      </c>
      <c r="C1" s="0" t="s">
        <v>2125</v>
      </c>
    </row>
    <row customHeight="1" ht="10.5">
      <c r="A2" s="459" t="s">
        <v>128</v>
      </c>
      <c r="B2" s="0" t="s">
        <v>127</v>
      </c>
      <c r="C2" s="0" t="s">
        <v>129</v>
      </c>
    </row>
    <row customHeight="1" ht="10.5">
      <c r="A3" s="459" t="s">
        <v>123</v>
      </c>
      <c r="B3" s="0" t="s">
        <v>127</v>
      </c>
      <c r="C3" s="0" t="s">
        <v>125</v>
      </c>
    </row>
    <row customHeight="1" ht="10.5">
      <c r="A4" s="459" t="s">
        <v>136</v>
      </c>
      <c r="B4" s="0" t="s">
        <v>127</v>
      </c>
      <c r="C4" s="0" t="s">
        <v>137</v>
      </c>
    </row>
    <row customHeight="1" ht="10.5">
      <c r="A5" s="459" t="s">
        <v>138</v>
      </c>
      <c r="B5" s="0" t="s">
        <v>127</v>
      </c>
      <c r="C5" s="0" t="s">
        <v>139</v>
      </c>
    </row>
    <row customHeight="1" ht="10.5">
      <c r="A6" s="459" t="s">
        <v>130</v>
      </c>
      <c r="B6" s="0" t="s">
        <v>127</v>
      </c>
      <c r="C6" s="0" t="s">
        <v>131</v>
      </c>
    </row>
    <row customHeight="1" ht="10.5">
      <c r="A7" s="459" t="s">
        <v>134</v>
      </c>
      <c r="B7" s="0" t="s">
        <v>127</v>
      </c>
      <c r="C7" s="0" t="s">
        <v>135</v>
      </c>
    </row>
    <row customHeight="1" ht="10.5">
      <c r="A8" s="459" t="s">
        <v>132</v>
      </c>
      <c r="B8" s="0" t="s">
        <v>127</v>
      </c>
      <c r="C8" s="0" t="s">
        <v>133</v>
      </c>
    </row>
    <row customHeight="1" ht="10.5">
      <c r="A9" s="459" t="s">
        <v>140</v>
      </c>
      <c r="B9" s="0" t="s">
        <v>127</v>
      </c>
      <c r="C9" s="0" t="s">
        <v>141</v>
      </c>
    </row>
    <row customHeight="1" ht="10.5">
      <c r="A10" s="459" t="s">
        <v>142</v>
      </c>
      <c r="B10" s="0" t="s">
        <v>127</v>
      </c>
      <c r="C10" s="0" t="s">
        <v>143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7D36CE8-626A-9BB9-4BE8-282911CD897D}" mc:Ignorable="x14ac xr xr2 xr3">
  <dimension ref="A1:V111"/>
  <sheetViews>
    <sheetView topLeftCell="D2" showGridLines="0" workbookViewId="0" tabSelected="1">
      <selection activeCell="H14" sqref="H14"/>
    </sheetView>
  </sheetViews>
  <sheetFormatPr customHeight="1" defaultRowHeight="10.5"/>
  <cols>
    <col min="1" max="3" style="299" width="9.140625" hidden="1"/>
    <col min="4" max="4" style="299" width="2.7109375" customWidth="1"/>
    <col min="5" max="5" style="299" width="19.7109375" customWidth="1"/>
    <col min="6" max="6" style="299" width="22.7109375" customWidth="1"/>
    <col min="7" max="7" style="299" width="0.140625" customWidth="1"/>
    <col min="8" max="8" style="299" width="74.7109375" customWidth="1"/>
    <col min="9" max="9" style="299" width="1.7109375" customWidth="1"/>
    <col min="10" max="13" style="299" width="2.7109375" hidden="1" customWidth="1"/>
    <col min="14" max="14" style="299" width="12.7109375" hidden="1" customWidth="1"/>
    <col min="15" max="15" style="299" width="2.7109375" hidden="1" customWidth="1"/>
    <col min="16" max="16" style="299" width="12.7109375" hidden="1" customWidth="1"/>
    <col min="17" max="17" style="299" width="2.7109375" hidden="1" customWidth="1"/>
    <col min="18" max="18" style="299" width="1.7109375" customWidth="1"/>
    <col min="19" max="19" style="299" width="54.7109375" customWidth="1"/>
    <col min="20" max="21" style="299" width="1.7109375" customWidth="1"/>
    <col min="22" max="22" style="299" width="14.7109375" hidden="1" customWidth="1"/>
  </cols>
  <sheetData>
    <row customHeight="1" ht="11.25" hidden="1">
      <c r="A1" s="151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customHeight="1" ht="3">
      <c r="A2" s="8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customHeight="1" ht="15">
      <c r="A3" s="59"/>
      <c r="B3" s="59"/>
      <c r="C3" s="59"/>
      <c r="D3" s="59"/>
      <c r="E3" s="81" t="s">
        <v>14</v>
      </c>
      <c r="F3" s="82"/>
      <c r="G3" s="82"/>
      <c r="H3" s="82"/>
      <c r="I3" s="59"/>
      <c r="J3" s="59"/>
      <c r="K3" s="59"/>
      <c r="L3" s="59"/>
      <c r="M3" s="59"/>
      <c r="N3" s="59"/>
      <c r="O3" s="59"/>
      <c r="P3" s="59"/>
    </row>
    <row customHeight="1" ht="18">
      <c r="A4" s="80"/>
      <c r="B4" s="59"/>
      <c r="C4" s="59"/>
      <c r="D4" s="59"/>
      <c r="E4" s="236" t="s">
        <v>15</v>
      </c>
      <c r="F4" s="236"/>
      <c r="G4" s="236"/>
      <c r="H4" s="236"/>
      <c r="I4" s="83"/>
      <c r="J4" s="59"/>
      <c r="K4" s="59"/>
      <c r="L4" s="59"/>
      <c r="M4" s="59"/>
      <c r="N4" s="59"/>
      <c r="O4" s="59"/>
      <c r="P4" s="204" t="s">
        <v>16</v>
      </c>
      <c r="S4" s="126" t="s">
        <v>17</v>
      </c>
    </row>
    <row customHeight="1" ht="9">
      <c r="A5" s="80"/>
      <c r="B5" s="59"/>
      <c r="C5" s="59"/>
      <c r="D5" s="59"/>
      <c r="E5" s="86"/>
      <c r="F5" s="85"/>
      <c r="G5" s="85"/>
      <c r="H5" s="85"/>
      <c r="I5" s="59"/>
      <c r="J5" s="59"/>
      <c r="K5" s="59"/>
      <c r="L5" s="59"/>
      <c r="M5" s="59"/>
      <c r="N5" s="59"/>
      <c r="O5" s="59"/>
      <c r="P5" s="82"/>
      <c r="S5" s="132"/>
    </row>
    <row customHeight="1" ht="24">
      <c r="A6" s="80"/>
      <c r="B6" s="59"/>
      <c r="C6" s="59"/>
      <c r="D6" s="82"/>
      <c r="E6" s="231" t="s">
        <v>18</v>
      </c>
      <c r="F6" s="231"/>
      <c r="G6" s="99"/>
      <c r="H6" s="88" t="s">
        <v>19</v>
      </c>
      <c r="I6" s="87"/>
      <c r="J6" s="59"/>
      <c r="K6" s="59"/>
      <c r="L6" s="59"/>
      <c r="M6" s="59"/>
      <c r="N6" s="152"/>
      <c r="O6" s="82"/>
      <c r="P6" s="89" t="s">
        <v>20</v>
      </c>
      <c r="S6" s="126" t="s">
        <v>21</v>
      </c>
      <c r="V6" s="157" t="s">
        <v>22</v>
      </c>
    </row>
    <row customHeight="1" ht="3">
      <c r="A7" s="80"/>
      <c r="B7" s="59"/>
      <c r="C7" s="59"/>
      <c r="D7" s="59"/>
      <c r="E7" s="96"/>
      <c r="F7" s="97"/>
      <c r="G7" s="84"/>
      <c r="H7" s="90"/>
      <c r="I7" s="59"/>
      <c r="J7" s="59"/>
      <c r="K7" s="59"/>
      <c r="L7" s="59"/>
      <c r="M7" s="59"/>
      <c r="N7" s="152"/>
      <c r="O7" s="59"/>
      <c r="P7" s="90"/>
      <c r="S7" s="132"/>
      <c r="V7" s="154"/>
    </row>
    <row customHeight="1" ht="18">
      <c r="A8" s="80"/>
      <c r="B8" s="109"/>
      <c r="C8" s="109"/>
      <c r="D8" s="109"/>
      <c r="E8" s="324" t="str">
        <f>HYPERLINK("https://sp.eias.ru/knowledgebase.php?article=126","Как использовать?")</f>
        <v>Как использовать?</v>
      </c>
      <c r="F8" s="97"/>
      <c r="G8" s="108"/>
      <c r="H8" s="127" t="s">
        <v>23</v>
      </c>
      <c r="I8" s="109"/>
      <c r="J8" s="109"/>
      <c r="K8" s="109"/>
      <c r="L8" s="109"/>
      <c r="M8" s="109"/>
      <c r="N8" s="152"/>
      <c r="O8" s="109"/>
      <c r="P8" s="82"/>
      <c r="S8" s="126" t="s">
        <v>24</v>
      </c>
      <c r="V8" s="154"/>
    </row>
    <row customHeight="1" ht="3">
      <c r="A9" s="80"/>
      <c r="B9" s="109"/>
      <c r="C9" s="109"/>
      <c r="D9" s="109"/>
      <c r="E9" s="98"/>
      <c r="F9" s="82"/>
      <c r="G9" s="108"/>
      <c r="H9" s="99"/>
      <c r="I9" s="109"/>
      <c r="J9" s="109"/>
      <c r="K9" s="109"/>
      <c r="L9" s="109"/>
      <c r="M9" s="109"/>
      <c r="N9" s="152"/>
      <c r="O9" s="109"/>
      <c r="P9" s="82"/>
      <c r="S9" s="132"/>
      <c r="V9" s="154"/>
    </row>
    <row customHeight="1" ht="3">
      <c r="A10" s="80"/>
      <c r="B10" s="109"/>
      <c r="C10" s="109"/>
      <c r="D10" s="109"/>
      <c r="E10" s="98"/>
      <c r="F10" s="82"/>
      <c r="G10" s="108"/>
      <c r="H10" s="128"/>
      <c r="I10" s="109"/>
      <c r="J10" s="109"/>
      <c r="K10" s="109"/>
      <c r="L10" s="109"/>
      <c r="M10" s="109"/>
      <c r="N10" s="152"/>
      <c r="O10" s="109"/>
      <c r="P10" s="125"/>
      <c r="S10" s="240" t="s">
        <v>25</v>
      </c>
      <c r="V10" s="154"/>
    </row>
    <row customHeight="1" ht="18">
      <c r="A11" s="80"/>
      <c r="B11" s="59"/>
      <c r="C11" s="59"/>
      <c r="D11" s="82"/>
      <c r="E11" s="231" t="s">
        <v>26</v>
      </c>
      <c r="F11" s="231"/>
      <c r="G11" s="82"/>
      <c r="H11" s="150" t="s">
        <v>27</v>
      </c>
      <c r="I11" s="87"/>
      <c r="J11" s="59"/>
      <c r="K11" s="59"/>
      <c r="L11" s="59"/>
      <c r="M11" s="59"/>
      <c r="N11" s="152"/>
      <c r="O11" s="82"/>
      <c r="P11" s="89" t="s">
        <v>20</v>
      </c>
      <c r="S11" s="241"/>
      <c r="V11" s="157" t="s">
        <v>28</v>
      </c>
    </row>
    <row customHeight="1" ht="18">
      <c r="A12" s="80"/>
      <c r="B12" s="59"/>
      <c r="C12" s="59"/>
      <c r="D12" s="82"/>
      <c r="E12" s="231" t="s">
        <v>29</v>
      </c>
      <c r="F12" s="231"/>
      <c r="G12" s="82"/>
      <c r="H12" s="110" t="s">
        <v>30</v>
      </c>
      <c r="I12" s="87"/>
      <c r="J12" s="59"/>
      <c r="K12" s="59"/>
      <c r="L12" s="59"/>
      <c r="M12" s="59"/>
      <c r="N12" s="152"/>
      <c r="O12" s="82"/>
      <c r="P12" s="89" t="s">
        <v>20</v>
      </c>
      <c r="S12" s="241"/>
      <c r="V12" s="155" t="s">
        <v>31</v>
      </c>
    </row>
    <row customHeight="1" ht="3">
      <c r="A13" s="80"/>
      <c r="B13" s="109"/>
      <c r="C13" s="109"/>
      <c r="D13" s="109"/>
      <c r="E13" s="98"/>
      <c r="F13" s="82"/>
      <c r="G13" s="108"/>
      <c r="H13" s="85"/>
      <c r="I13" s="109"/>
      <c r="J13" s="109"/>
      <c r="K13" s="109"/>
      <c r="L13" s="109"/>
      <c r="M13" s="109"/>
      <c r="N13" s="152"/>
      <c r="O13" s="109"/>
      <c r="P13" s="90"/>
      <c r="S13" s="242"/>
      <c r="V13" s="154"/>
    </row>
    <row customHeight="1" ht="18">
      <c r="A14" s="80"/>
      <c r="B14" s="109"/>
      <c r="C14" s="109"/>
      <c r="D14" s="82"/>
      <c r="E14" s="231" t="s">
        <v>32</v>
      </c>
      <c r="F14" s="231"/>
      <c r="G14" s="82"/>
      <c r="H14" s="169" t="s">
        <v>33</v>
      </c>
      <c r="I14" s="87"/>
      <c r="J14" s="109"/>
      <c r="K14" s="109"/>
      <c r="L14" s="109"/>
      <c r="M14" s="109"/>
      <c r="N14" s="152"/>
      <c r="O14" s="82"/>
      <c r="P14" s="135" t="s">
        <v>20</v>
      </c>
      <c r="S14" s="170"/>
      <c r="V14" s="155" t="s">
        <v>34</v>
      </c>
    </row>
    <row customHeight="1" ht="3">
      <c r="A15" s="80"/>
      <c r="B15" s="109"/>
      <c r="C15" s="109"/>
      <c r="D15" s="109"/>
      <c r="E15" s="98"/>
      <c r="F15" s="82"/>
      <c r="G15" s="108"/>
      <c r="H15" s="128"/>
      <c r="I15" s="109"/>
      <c r="J15" s="109"/>
      <c r="K15" s="109"/>
      <c r="L15" s="109"/>
      <c r="M15" s="109"/>
      <c r="N15" s="152"/>
      <c r="O15" s="109"/>
      <c r="P15" s="125"/>
      <c r="S15" s="237" t="s">
        <v>35</v>
      </c>
      <c r="V15" s="154"/>
    </row>
    <row customHeight="1" ht="11.25" hidden="1">
      <c r="A16" s="59"/>
      <c r="B16" s="59"/>
      <c r="C16" s="59"/>
      <c r="D16" s="82"/>
      <c r="E16" s="234" t="s">
        <v>36</v>
      </c>
      <c r="F16" s="234"/>
      <c r="G16" s="100"/>
      <c r="H16" s="92"/>
      <c r="I16" s="87"/>
      <c r="J16" s="59"/>
      <c r="K16" s="59"/>
      <c r="L16" s="59"/>
      <c r="M16" s="59"/>
      <c r="N16" s="152"/>
      <c r="O16" s="82"/>
      <c r="P16" s="90"/>
      <c r="S16" s="238"/>
      <c r="V16" s="154"/>
    </row>
    <row customHeight="1" ht="5.25" hidden="1">
      <c r="A17" s="80"/>
      <c r="B17" s="59"/>
      <c r="C17" s="59"/>
      <c r="D17" s="59"/>
      <c r="E17" s="96"/>
      <c r="F17" s="97"/>
      <c r="G17" s="84"/>
      <c r="H17" s="85"/>
      <c r="I17" s="59"/>
      <c r="J17" s="59"/>
      <c r="K17" s="59"/>
      <c r="L17" s="59"/>
      <c r="M17" s="59"/>
      <c r="N17" s="152"/>
      <c r="O17" s="59"/>
      <c r="P17" s="90"/>
      <c r="S17" s="238"/>
      <c r="V17" s="154"/>
    </row>
    <row customHeight="1" ht="39">
      <c r="A18" s="91"/>
      <c r="B18" s="59"/>
      <c r="C18" s="59"/>
      <c r="D18" s="82"/>
      <c r="E18" s="231" t="s">
        <v>37</v>
      </c>
      <c r="F18" s="231"/>
      <c r="G18" s="99"/>
      <c r="H18" s="88" t="s">
        <v>38</v>
      </c>
      <c r="I18" s="87"/>
      <c r="J18" s="59"/>
      <c r="K18" s="59"/>
      <c r="L18" s="59"/>
      <c r="M18" s="59"/>
      <c r="N18" s="152"/>
      <c r="O18" s="82"/>
      <c r="P18" s="89" t="s">
        <v>20</v>
      </c>
      <c r="S18" s="238"/>
      <c r="V18" s="157" t="s">
        <v>39</v>
      </c>
    </row>
    <row customHeight="1" ht="3">
      <c r="A19" s="91"/>
      <c r="B19" s="91"/>
      <c r="C19" s="59"/>
      <c r="D19" s="94"/>
      <c r="E19" s="124"/>
      <c r="F19" s="124"/>
      <c r="G19" s="93"/>
      <c r="H19" s="95"/>
      <c r="I19" s="59"/>
      <c r="J19" s="59"/>
      <c r="K19" s="59"/>
      <c r="L19" s="59"/>
      <c r="M19" s="59"/>
      <c r="N19" s="152"/>
      <c r="O19" s="59"/>
      <c r="P19" s="90"/>
      <c r="S19" s="238"/>
      <c r="V19" s="154"/>
    </row>
    <row customHeight="1" ht="18">
      <c r="A20" s="59"/>
      <c r="B20" s="59"/>
      <c r="C20" s="59"/>
      <c r="D20" s="82"/>
      <c r="E20" s="231" t="s">
        <v>40</v>
      </c>
      <c r="F20" s="231"/>
      <c r="G20" s="82"/>
      <c r="H20" s="102" t="s">
        <v>41</v>
      </c>
      <c r="I20" s="87"/>
      <c r="J20" s="59"/>
      <c r="K20" s="59"/>
      <c r="L20" s="59"/>
      <c r="M20" s="59"/>
      <c r="N20" s="152"/>
      <c r="O20" s="82"/>
      <c r="P20" s="89" t="s">
        <v>20</v>
      </c>
      <c r="S20" s="238"/>
      <c r="V20" s="157" t="s">
        <v>42</v>
      </c>
    </row>
    <row customHeight="1" ht="18">
      <c r="A21" s="59"/>
      <c r="B21" s="59"/>
      <c r="C21" s="59"/>
      <c r="D21" s="82"/>
      <c r="E21" s="231" t="s">
        <v>43</v>
      </c>
      <c r="F21" s="231"/>
      <c r="G21" s="82"/>
      <c r="H21" s="102" t="s">
        <v>44</v>
      </c>
      <c r="I21" s="87"/>
      <c r="J21" s="59"/>
      <c r="K21" s="59"/>
      <c r="L21" s="59"/>
      <c r="M21" s="59"/>
      <c r="N21" s="152"/>
      <c r="O21" s="82"/>
      <c r="P21" s="89" t="s">
        <v>20</v>
      </c>
      <c r="S21" s="238"/>
      <c r="V21" s="157" t="s">
        <v>45</v>
      </c>
    </row>
    <row customHeight="1" ht="18">
      <c r="A22" s="59"/>
      <c r="B22" s="59"/>
      <c r="C22" s="59"/>
      <c r="D22" s="82"/>
      <c r="E22" s="231" t="s">
        <v>46</v>
      </c>
      <c r="F22" s="231"/>
      <c r="G22" s="82"/>
      <c r="H22" s="102" t="s">
        <v>47</v>
      </c>
      <c r="I22" s="87"/>
      <c r="J22" s="59"/>
      <c r="K22" s="59"/>
      <c r="L22" s="59"/>
      <c r="M22" s="59"/>
      <c r="N22" s="152"/>
      <c r="O22" s="82"/>
      <c r="P22" s="89" t="s">
        <v>20</v>
      </c>
      <c r="S22" s="238"/>
      <c r="V22" s="157" t="s">
        <v>48</v>
      </c>
    </row>
    <row customHeight="1" ht="24">
      <c r="A23" s="59"/>
      <c r="B23" s="59"/>
      <c r="C23" s="59"/>
      <c r="D23" s="82"/>
      <c r="E23" s="231" t="s">
        <v>49</v>
      </c>
      <c r="F23" s="231"/>
      <c r="G23" s="82"/>
      <c r="H23" s="103" t="s">
        <v>50</v>
      </c>
      <c r="I23" s="87"/>
      <c r="J23" s="59"/>
      <c r="K23" s="59"/>
      <c r="L23" s="59"/>
      <c r="M23" s="59"/>
      <c r="N23" s="152"/>
      <c r="O23" s="82"/>
      <c r="P23" s="89" t="s">
        <v>20</v>
      </c>
      <c r="S23" s="238"/>
      <c r="V23" s="156" t="s">
        <v>51</v>
      </c>
    </row>
    <row customHeight="1" ht="3">
      <c r="A24" s="80"/>
      <c r="B24" s="109"/>
      <c r="C24" s="109"/>
      <c r="D24" s="109"/>
      <c r="E24" s="96"/>
      <c r="F24" s="97"/>
      <c r="G24" s="108"/>
      <c r="H24" s="90"/>
      <c r="I24" s="109"/>
      <c r="J24" s="109"/>
      <c r="K24" s="109"/>
      <c r="L24" s="109"/>
      <c r="M24" s="109"/>
      <c r="N24" s="152"/>
      <c r="O24" s="109"/>
      <c r="P24" s="90"/>
      <c r="S24" s="238"/>
      <c r="V24" s="154"/>
    </row>
    <row customHeight="1" ht="24">
      <c r="A25" s="109"/>
      <c r="B25" s="109"/>
      <c r="C25" s="109"/>
      <c r="D25" s="82"/>
      <c r="E25" s="231" t="s">
        <v>52</v>
      </c>
      <c r="F25" s="231"/>
      <c r="G25" s="82"/>
      <c r="H25" s="107" t="s">
        <v>53</v>
      </c>
      <c r="I25" s="87"/>
      <c r="J25" s="109"/>
      <c r="K25" s="109"/>
      <c r="L25" s="109"/>
      <c r="M25" s="109"/>
      <c r="N25" s="152"/>
      <c r="O25" s="82"/>
      <c r="P25" s="135" t="s">
        <v>20</v>
      </c>
      <c r="S25" s="238"/>
      <c r="V25" s="157" t="s">
        <v>54</v>
      </c>
    </row>
    <row customHeight="1" ht="3">
      <c r="A26" s="80"/>
      <c r="B26" s="59"/>
      <c r="C26" s="59"/>
      <c r="D26" s="59"/>
      <c r="E26" s="96"/>
      <c r="F26" s="97"/>
      <c r="G26" s="84"/>
      <c r="H26" s="90"/>
      <c r="I26" s="59"/>
      <c r="J26" s="59"/>
      <c r="K26" s="59"/>
      <c r="L26" s="59"/>
      <c r="M26" s="59"/>
      <c r="N26" s="152"/>
      <c r="O26" s="59"/>
      <c r="P26" s="82"/>
      <c r="S26" s="238"/>
      <c r="V26" s="154"/>
    </row>
    <row customHeight="1" ht="18">
      <c r="A27" s="109"/>
      <c r="B27" s="109"/>
      <c r="C27" s="109"/>
      <c r="D27" s="82"/>
      <c r="E27" s="231" t="s">
        <v>55</v>
      </c>
      <c r="F27" s="231"/>
      <c r="G27" s="82"/>
      <c r="H27" s="103" t="s">
        <v>56</v>
      </c>
      <c r="I27" s="87"/>
      <c r="J27" s="109"/>
      <c r="K27" s="109"/>
      <c r="L27" s="109"/>
      <c r="M27" s="109"/>
      <c r="N27" s="152"/>
      <c r="O27" s="82"/>
      <c r="P27" s="135" t="s">
        <v>20</v>
      </c>
      <c r="S27" s="238"/>
      <c r="V27" s="155" t="s">
        <v>57</v>
      </c>
    </row>
    <row customHeight="1" ht="0" hidden="1">
      <c r="A28" s="80"/>
      <c r="B28" s="109"/>
      <c r="C28" s="109"/>
      <c r="D28" s="109"/>
      <c r="E28" s="96"/>
      <c r="F28" s="97"/>
      <c r="G28" s="108"/>
      <c r="H28" s="90"/>
      <c r="I28" s="109"/>
      <c r="J28" s="109"/>
      <c r="K28" s="109"/>
      <c r="L28" s="109"/>
      <c r="M28" s="109"/>
      <c r="N28" s="152"/>
      <c r="O28" s="109"/>
      <c r="P28" s="82"/>
      <c r="S28" s="238"/>
      <c r="V28" s="154"/>
    </row>
    <row customHeight="1" ht="0" hidden="1">
      <c r="A29" s="109"/>
      <c r="B29" s="109"/>
      <c r="C29" s="109"/>
      <c r="D29" s="82"/>
      <c r="E29" s="231" t="s">
        <v>58</v>
      </c>
      <c r="F29" s="231"/>
      <c r="G29" s="82"/>
      <c r="H29" s="107"/>
      <c r="I29" s="87"/>
      <c r="J29" s="109"/>
      <c r="K29" s="109"/>
      <c r="L29" s="109"/>
      <c r="M29" s="109"/>
      <c r="N29" s="152"/>
      <c r="O29" s="82"/>
      <c r="P29" s="135" t="str">
        <f>IF(H27="По обособленному подразделению","MANDATORY","OPTIONAL")</f>
        <v>OPTIONAL</v>
      </c>
      <c r="S29" s="238"/>
      <c r="V29" s="155" t="s">
        <v>59</v>
      </c>
    </row>
    <row customHeight="1" ht="3.75">
      <c r="A30" s="105"/>
      <c r="B30" s="105"/>
      <c r="C30" s="105"/>
      <c r="D30" s="82"/>
      <c r="E30" s="96"/>
      <c r="F30" s="97"/>
      <c r="G30" s="108"/>
      <c r="H30" s="90"/>
      <c r="I30" s="82"/>
      <c r="J30" s="105"/>
      <c r="K30" s="105"/>
      <c r="L30" s="105"/>
      <c r="M30" s="105"/>
      <c r="N30" s="152"/>
      <c r="O30" s="82"/>
      <c r="P30" s="82"/>
      <c r="S30" s="239"/>
      <c r="V30" s="154"/>
    </row>
    <row customHeight="1" ht="17.25">
      <c r="A31" s="91"/>
      <c r="B31" s="91"/>
      <c r="C31" s="109"/>
      <c r="D31" s="94"/>
      <c r="E31" s="231" t="s">
        <v>60</v>
      </c>
      <c r="F31" s="231"/>
      <c r="G31" s="93"/>
      <c r="H31" s="130" t="s">
        <v>61</v>
      </c>
      <c r="I31" s="109"/>
      <c r="J31" s="109"/>
      <c r="K31" s="109"/>
      <c r="L31" s="109"/>
      <c r="M31" s="109"/>
      <c r="N31" s="152"/>
      <c r="O31" s="109"/>
      <c r="P31" s="135" t="s">
        <v>20</v>
      </c>
      <c r="S31" s="132"/>
      <c r="V31" s="155" t="s">
        <v>62</v>
      </c>
    </row>
    <row customHeight="1" ht="3">
      <c r="A32" s="91"/>
      <c r="B32" s="91"/>
      <c r="C32" s="59"/>
      <c r="D32" s="94"/>
      <c r="E32" s="93"/>
      <c r="F32" s="93"/>
      <c r="G32" s="93"/>
      <c r="H32" s="94"/>
      <c r="I32" s="59"/>
      <c r="J32" s="59"/>
      <c r="K32" s="59"/>
      <c r="L32" s="59"/>
      <c r="M32" s="59"/>
      <c r="N32" s="152"/>
      <c r="O32" s="59"/>
      <c r="P32" s="59"/>
      <c r="S32" s="132"/>
      <c r="V32" s="154"/>
    </row>
    <row customHeight="1" ht="24">
      <c r="A33" s="91"/>
      <c r="B33" s="91"/>
      <c r="C33" s="109"/>
      <c r="D33" s="94"/>
      <c r="E33" s="231" t="s">
        <v>63</v>
      </c>
      <c r="F33" s="231"/>
      <c r="G33" s="82"/>
      <c r="H33" s="131" t="s">
        <v>64</v>
      </c>
      <c r="I33" s="109"/>
      <c r="J33" s="109"/>
      <c r="K33" s="109"/>
      <c r="L33" s="109"/>
      <c r="M33" s="109"/>
      <c r="N33" s="152"/>
      <c r="O33" s="109"/>
      <c r="P33" s="135" t="s">
        <v>20</v>
      </c>
      <c r="S33" s="129" t="s">
        <v>65</v>
      </c>
      <c r="V33" s="155" t="s">
        <v>66</v>
      </c>
    </row>
    <row customHeight="1" ht="3">
      <c r="A34" s="91"/>
      <c r="B34" s="91"/>
      <c r="C34" s="109"/>
      <c r="D34" s="94"/>
      <c r="E34" s="93"/>
      <c r="F34" s="93"/>
      <c r="G34" s="93"/>
      <c r="H34" s="94"/>
      <c r="I34" s="109"/>
      <c r="J34" s="109"/>
      <c r="K34" s="109"/>
      <c r="L34" s="109"/>
      <c r="M34" s="109"/>
      <c r="N34" s="152"/>
      <c r="O34" s="109"/>
      <c r="P34" s="109"/>
      <c r="S34" s="132"/>
      <c r="V34" s="154"/>
    </row>
    <row customHeight="1" ht="24">
      <c r="A35" s="91"/>
      <c r="B35" s="91"/>
      <c r="C35" s="109"/>
      <c r="D35" s="94"/>
      <c r="E35" s="231" t="s">
        <v>67</v>
      </c>
      <c r="F35" s="231"/>
      <c r="G35" s="82"/>
      <c r="H35" s="130" t="s">
        <v>68</v>
      </c>
      <c r="I35" s="109"/>
      <c r="J35" s="109"/>
      <c r="K35" s="109"/>
      <c r="L35" s="109"/>
      <c r="M35" s="109"/>
      <c r="N35" s="152"/>
      <c r="O35" s="109"/>
      <c r="P35" s="135" t="s">
        <v>20</v>
      </c>
      <c r="S35" s="129"/>
      <c r="V35" s="155" t="s">
        <v>69</v>
      </c>
    </row>
    <row customHeight="1" ht="3">
      <c r="A36" s="91"/>
      <c r="B36" s="91"/>
      <c r="C36" s="109"/>
      <c r="D36" s="94"/>
      <c r="E36" s="93"/>
      <c r="F36" s="93"/>
      <c r="G36" s="93"/>
      <c r="H36" s="94"/>
      <c r="I36" s="109"/>
      <c r="J36" s="109"/>
      <c r="K36" s="109"/>
      <c r="L36" s="109"/>
      <c r="M36" s="109"/>
      <c r="N36" s="152"/>
      <c r="O36" s="109"/>
      <c r="P36" s="109"/>
      <c r="S36" s="132"/>
      <c r="V36" s="154"/>
    </row>
    <row customHeight="1" ht="24.75">
      <c r="A37" s="91"/>
      <c r="B37" s="91"/>
      <c r="C37" s="109"/>
      <c r="D37" s="94"/>
      <c r="E37" s="231" t="s">
        <v>70</v>
      </c>
      <c r="F37" s="231"/>
      <c r="G37" s="82"/>
      <c r="H37" s="205" t="s">
        <v>71</v>
      </c>
      <c r="I37" s="109"/>
      <c r="J37" s="109"/>
      <c r="K37" s="109"/>
      <c r="L37" s="109"/>
      <c r="M37" s="109"/>
      <c r="N37" s="152"/>
      <c r="O37" s="109"/>
      <c r="P37" s="135" t="s">
        <v>20</v>
      </c>
      <c r="S37" s="132"/>
      <c r="V37" s="155" t="s">
        <v>72</v>
      </c>
    </row>
    <row customHeight="1" ht="3">
      <c r="A38" s="91"/>
      <c r="B38" s="91"/>
      <c r="C38" s="109"/>
      <c r="D38" s="94"/>
      <c r="E38" s="93"/>
      <c r="F38" s="93"/>
      <c r="G38" s="93"/>
      <c r="H38" s="94"/>
      <c r="I38" s="109"/>
      <c r="J38" s="109"/>
      <c r="K38" s="109"/>
      <c r="L38" s="109"/>
      <c r="M38" s="109"/>
      <c r="N38" s="152"/>
      <c r="O38" s="109"/>
      <c r="P38" s="109"/>
      <c r="S38" s="132"/>
      <c r="V38" s="154"/>
    </row>
    <row customHeight="1" ht="24.75">
      <c r="A39" s="91"/>
      <c r="B39" s="91"/>
      <c r="C39" s="109"/>
      <c r="D39" s="94"/>
      <c r="E39" s="231" t="s">
        <v>73</v>
      </c>
      <c r="F39" s="231"/>
      <c r="G39" s="82"/>
      <c r="H39" s="205" t="s">
        <v>71</v>
      </c>
      <c r="I39" s="109"/>
      <c r="J39" s="109"/>
      <c r="K39" s="109"/>
      <c r="L39" s="109"/>
      <c r="M39" s="109"/>
      <c r="N39" s="152"/>
      <c r="O39" s="109"/>
      <c r="P39" s="135" t="s">
        <v>20</v>
      </c>
      <c r="S39" s="132"/>
      <c r="V39" s="155" t="s">
        <v>74</v>
      </c>
    </row>
    <row customHeight="1" ht="3">
      <c r="A40" s="91"/>
      <c r="B40" s="91"/>
      <c r="C40" s="109"/>
      <c r="D40" s="94"/>
      <c r="E40" s="93"/>
      <c r="F40" s="93"/>
      <c r="G40" s="93"/>
      <c r="H40" s="94"/>
      <c r="I40" s="109"/>
      <c r="J40" s="109"/>
      <c r="K40" s="109"/>
      <c r="L40" s="109"/>
      <c r="M40" s="109"/>
      <c r="N40" s="152"/>
      <c r="O40" s="109"/>
      <c r="P40" s="109"/>
      <c r="S40" s="132"/>
      <c r="V40" s="154"/>
    </row>
    <row customHeight="1" ht="24.75">
      <c r="A41" s="91"/>
      <c r="B41" s="91"/>
      <c r="C41" s="109"/>
      <c r="D41" s="94"/>
      <c r="E41" s="231" t="s">
        <v>75</v>
      </c>
      <c r="F41" s="231"/>
      <c r="G41" s="82"/>
      <c r="H41" s="161" t="s">
        <v>76</v>
      </c>
      <c r="I41" s="109"/>
      <c r="J41" s="109"/>
      <c r="K41" s="109"/>
      <c r="L41" s="109"/>
      <c r="M41" s="109"/>
      <c r="N41" s="152"/>
      <c r="O41" s="109"/>
      <c r="P41" s="135" t="s">
        <v>20</v>
      </c>
      <c r="S41" s="129" t="s">
        <v>77</v>
      </c>
      <c r="V41" s="157" t="s">
        <v>78</v>
      </c>
    </row>
    <row customHeight="1" ht="3">
      <c r="A42" s="91"/>
      <c r="B42" s="91"/>
      <c r="C42" s="109"/>
      <c r="D42" s="94"/>
      <c r="E42" s="93"/>
      <c r="F42" s="93"/>
      <c r="G42" s="93"/>
      <c r="H42" s="94"/>
      <c r="I42" s="109"/>
      <c r="J42" s="109"/>
      <c r="K42" s="109"/>
      <c r="L42" s="109"/>
      <c r="M42" s="109"/>
      <c r="N42" s="152"/>
      <c r="O42" s="109"/>
      <c r="P42" s="109"/>
      <c r="S42" s="132"/>
      <c r="V42" s="154"/>
    </row>
    <row customHeight="1" ht="18.75">
      <c r="A43" s="91"/>
      <c r="B43" s="91"/>
      <c r="C43" s="109"/>
      <c r="D43" s="94"/>
      <c r="E43" s="231" t="s">
        <v>79</v>
      </c>
      <c r="F43" s="231"/>
      <c r="G43" s="82"/>
      <c r="H43" s="206" t="str">
        <f>IF(LEN(H41)=0,"",VLOOKUP(H41,OKTMO_VS_TYPE_LIST,2,FALSE))</f>
        <v>городской округ</v>
      </c>
      <c r="I43" s="109"/>
      <c r="J43" s="109"/>
      <c r="K43" s="109"/>
      <c r="L43" s="109"/>
      <c r="M43" s="109"/>
      <c r="N43" s="152"/>
      <c r="O43" s="109"/>
      <c r="P43" s="135" t="s">
        <v>20</v>
      </c>
      <c r="S43" s="132"/>
      <c r="V43" s="157" t="s">
        <v>80</v>
      </c>
    </row>
    <row customHeight="1" ht="3">
      <c r="A44" s="91"/>
      <c r="B44" s="91"/>
      <c r="C44" s="109"/>
      <c r="D44" s="94"/>
      <c r="E44" s="93"/>
      <c r="F44" s="93"/>
      <c r="G44" s="93"/>
      <c r="H44" s="94"/>
      <c r="I44" s="109"/>
      <c r="J44" s="109"/>
      <c r="K44" s="109"/>
      <c r="L44" s="109"/>
      <c r="M44" s="109"/>
      <c r="N44" s="152"/>
      <c r="O44" s="109"/>
      <c r="P44" s="109"/>
      <c r="S44" s="132"/>
      <c r="V44" s="154"/>
    </row>
    <row customHeight="1" ht="75">
      <c r="A45" s="91"/>
      <c r="B45" s="91"/>
      <c r="C45" s="59"/>
      <c r="D45" s="94"/>
      <c r="E45" s="231" t="s">
        <v>81</v>
      </c>
      <c r="F45" s="231"/>
      <c r="G45" s="82"/>
      <c r="H45" s="130" t="s">
        <v>82</v>
      </c>
      <c r="I45" s="59"/>
      <c r="J45" s="59"/>
      <c r="K45" s="59"/>
      <c r="L45" s="59"/>
      <c r="M45" s="59"/>
      <c r="N45" s="152"/>
      <c r="O45" s="59"/>
      <c r="P45" s="135" t="s">
        <v>20</v>
      </c>
      <c r="S45" s="129" t="s">
        <v>83</v>
      </c>
      <c r="V45" s="155" t="s">
        <v>84</v>
      </c>
    </row>
    <row customHeight="1" ht="3">
      <c r="A46" s="91"/>
      <c r="B46" s="91"/>
      <c r="C46" s="109"/>
      <c r="D46" s="94"/>
      <c r="E46" s="93"/>
      <c r="F46" s="93"/>
      <c r="G46" s="93"/>
      <c r="H46" s="94"/>
      <c r="I46" s="109"/>
      <c r="J46" s="109"/>
      <c r="K46" s="109"/>
      <c r="L46" s="109"/>
      <c r="M46" s="109"/>
      <c r="N46" s="152"/>
      <c r="O46" s="109"/>
      <c r="P46" s="109"/>
      <c r="S46" s="132"/>
      <c r="V46" s="154"/>
    </row>
    <row customHeight="1" ht="24">
      <c r="A47" s="91"/>
      <c r="B47" s="91"/>
      <c r="C47" s="109"/>
      <c r="D47" s="94"/>
      <c r="E47" s="231" t="s">
        <v>85</v>
      </c>
      <c r="F47" s="231"/>
      <c r="G47" s="82"/>
      <c r="H47" s="161" t="s">
        <v>68</v>
      </c>
      <c r="I47" s="109"/>
      <c r="J47" s="109"/>
      <c r="K47" s="109"/>
      <c r="L47" s="109"/>
      <c r="M47" s="109"/>
      <c r="N47" s="152"/>
      <c r="O47" s="109"/>
      <c r="P47" s="135" t="s">
        <v>20</v>
      </c>
      <c r="S47" s="129"/>
      <c r="V47" s="155" t="s">
        <v>86</v>
      </c>
    </row>
    <row customHeight="1" ht="3">
      <c r="A48" s="91"/>
      <c r="B48" s="91"/>
      <c r="C48" s="109"/>
      <c r="D48" s="94"/>
      <c r="E48" s="93"/>
      <c r="F48" s="93"/>
      <c r="G48" s="93"/>
      <c r="H48" s="94"/>
      <c r="I48" s="109"/>
      <c r="J48" s="109"/>
      <c r="K48" s="109"/>
      <c r="L48" s="109"/>
      <c r="M48" s="109"/>
      <c r="N48" s="152"/>
      <c r="O48" s="109"/>
      <c r="P48" s="109"/>
      <c r="S48" s="132"/>
      <c r="V48" s="154"/>
    </row>
    <row customHeight="1" ht="3" hidden="1">
      <c r="A49" s="91"/>
      <c r="B49" s="91"/>
      <c r="C49" s="59"/>
      <c r="D49" s="94"/>
      <c r="E49" s="93"/>
      <c r="F49" s="93"/>
      <c r="G49" s="93"/>
      <c r="H49" s="94"/>
      <c r="I49" s="59"/>
      <c r="J49" s="59"/>
      <c r="K49" s="59"/>
      <c r="L49" s="59"/>
      <c r="M49" s="59"/>
      <c r="N49" s="152"/>
      <c r="O49" s="59"/>
      <c r="P49" s="59"/>
      <c r="S49" s="132"/>
      <c r="V49" s="154"/>
    </row>
    <row customHeight="1" ht="15" hidden="1">
      <c r="A50" s="109"/>
      <c r="B50" s="109"/>
      <c r="C50" s="109"/>
      <c r="D50" s="82"/>
      <c r="E50" s="234" t="s">
        <v>87</v>
      </c>
      <c r="F50" s="234"/>
      <c r="G50" s="100"/>
      <c r="H50" s="172" t="s">
        <v>88</v>
      </c>
      <c r="I50" s="87"/>
      <c r="J50" s="109"/>
      <c r="K50" s="109"/>
      <c r="L50" s="109"/>
      <c r="M50" s="109"/>
      <c r="N50" s="152"/>
      <c r="O50" s="82"/>
      <c r="P50" s="82"/>
      <c r="S50" s="132"/>
      <c r="V50" s="154"/>
    </row>
    <row customHeight="1" ht="3" hidden="1">
      <c r="A51" s="91"/>
      <c r="B51" s="91"/>
      <c r="C51" s="109"/>
      <c r="D51" s="94"/>
      <c r="E51" s="93"/>
      <c r="F51" s="93"/>
      <c r="G51" s="93"/>
      <c r="H51" s="94"/>
      <c r="I51" s="109"/>
      <c r="J51" s="109"/>
      <c r="K51" s="109"/>
      <c r="L51" s="109"/>
      <c r="M51" s="109"/>
      <c r="N51" s="152"/>
      <c r="O51" s="109"/>
      <c r="P51" s="109"/>
      <c r="S51" s="132"/>
      <c r="V51" s="154"/>
    </row>
    <row customHeight="1" ht="18">
      <c r="A52" s="91"/>
      <c r="B52" s="91"/>
      <c r="C52" s="109"/>
      <c r="D52" s="94"/>
      <c r="E52" s="23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5"/>
      <c r="G52" s="235"/>
      <c r="H52" s="235"/>
      <c r="I52" s="109"/>
      <c r="J52" s="109"/>
      <c r="K52" s="109"/>
      <c r="L52" s="109"/>
      <c r="M52" s="109"/>
      <c r="N52" s="152"/>
      <c r="O52" s="109"/>
      <c r="P52" s="109"/>
      <c r="S52" s="132"/>
      <c r="V52" s="154"/>
    </row>
    <row customHeight="1" ht="3">
      <c r="A53" s="91"/>
      <c r="B53" s="91"/>
      <c r="C53" s="109"/>
      <c r="D53" s="94"/>
      <c r="E53" s="93"/>
      <c r="F53" s="93"/>
      <c r="G53" s="93"/>
      <c r="H53" s="94"/>
      <c r="I53" s="109"/>
      <c r="J53" s="109"/>
      <c r="K53" s="109"/>
      <c r="L53" s="109"/>
      <c r="M53" s="109"/>
      <c r="N53" s="152"/>
      <c r="O53" s="109"/>
      <c r="P53" s="109"/>
      <c r="S53" s="132"/>
      <c r="V53" s="154"/>
    </row>
    <row customHeight="1" ht="36">
      <c r="A54" s="91"/>
      <c r="B54" s="91"/>
      <c r="C54" s="109"/>
      <c r="D54" s="94"/>
      <c r="E54" s="23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5"/>
      <c r="G54" s="235"/>
      <c r="H54" s="235"/>
      <c r="I54" s="109"/>
      <c r="J54" s="109"/>
      <c r="K54" s="109"/>
      <c r="L54" s="109"/>
      <c r="M54" s="109"/>
      <c r="N54" s="152"/>
      <c r="O54" s="109"/>
      <c r="P54" s="109"/>
      <c r="S54" s="132"/>
      <c r="V54" s="154"/>
    </row>
    <row customHeight="1" ht="11.25" hidden="1">
      <c r="A55" s="91"/>
      <c r="B55" s="91"/>
      <c r="C55" s="109"/>
      <c r="D55" s="94"/>
      <c r="E55" s="93"/>
      <c r="F55" s="93"/>
      <c r="G55" s="93"/>
      <c r="H55" s="94"/>
      <c r="I55" s="109"/>
      <c r="J55" s="109"/>
      <c r="K55" s="109"/>
      <c r="L55" s="109"/>
      <c r="M55" s="109"/>
      <c r="N55" s="152"/>
      <c r="O55" s="109"/>
      <c r="P55" s="109"/>
      <c r="S55" s="132"/>
      <c r="V55" s="154"/>
    </row>
    <row customHeight="1" ht="11.25" hidden="1">
      <c r="A56" s="91"/>
      <c r="B56" s="91"/>
      <c r="C56" s="59"/>
      <c r="D56" s="94"/>
      <c r="E56" s="93"/>
      <c r="F56" s="93"/>
      <c r="G56" s="93"/>
      <c r="H56" s="94"/>
      <c r="I56" s="59"/>
      <c r="J56" s="59"/>
      <c r="K56" s="59"/>
      <c r="L56" s="59"/>
      <c r="M56" s="59"/>
      <c r="N56" s="152"/>
      <c r="O56" s="59"/>
      <c r="P56" s="59"/>
      <c r="S56" s="132"/>
      <c r="V56" s="154"/>
    </row>
    <row customHeight="1" ht="11.25" hidden="1">
      <c r="A57" s="91"/>
      <c r="B57" s="91"/>
      <c r="C57" s="59"/>
      <c r="D57" s="94"/>
      <c r="E57" s="93"/>
      <c r="F57" s="93"/>
      <c r="G57" s="93"/>
      <c r="H57" s="94"/>
      <c r="I57" s="59"/>
      <c r="J57" s="59"/>
      <c r="K57" s="59"/>
      <c r="L57" s="59"/>
      <c r="M57" s="59"/>
      <c r="N57" s="152"/>
      <c r="O57" s="59"/>
      <c r="P57" s="59"/>
      <c r="S57" s="132"/>
      <c r="V57" s="154"/>
    </row>
    <row customHeight="1" ht="5.25">
      <c r="A58" s="91"/>
      <c r="B58" s="91"/>
      <c r="C58" s="59"/>
      <c r="D58" s="94"/>
      <c r="E58" s="136"/>
      <c r="F58" s="136"/>
      <c r="G58" s="136"/>
      <c r="H58" s="136"/>
      <c r="I58" s="59"/>
      <c r="J58" s="59"/>
      <c r="K58" s="59"/>
      <c r="L58" s="59"/>
      <c r="M58" s="59"/>
      <c r="N58" s="152"/>
      <c r="O58" s="59"/>
      <c r="P58" s="59"/>
      <c r="S58" s="132"/>
      <c r="V58" s="154"/>
    </row>
    <row customHeight="1" ht="6">
      <c r="A59" s="59"/>
      <c r="B59" s="59"/>
      <c r="C59" s="59"/>
      <c r="D59" s="59"/>
      <c r="E59" s="137"/>
      <c r="F59" s="137"/>
      <c r="G59" s="137"/>
      <c r="H59" s="137"/>
      <c r="I59" s="59"/>
      <c r="J59" s="59"/>
      <c r="K59" s="59"/>
      <c r="L59" s="59"/>
      <c r="M59" s="59"/>
      <c r="N59" s="152"/>
      <c r="O59" s="59"/>
      <c r="P59" s="59"/>
      <c r="S59" s="132"/>
      <c r="V59" s="154"/>
    </row>
    <row customHeight="1" ht="15">
      <c r="A60" s="59"/>
      <c r="B60" s="59"/>
      <c r="C60" s="59"/>
      <c r="D60" s="59"/>
      <c r="E60" s="233" t="s">
        <v>89</v>
      </c>
      <c r="F60" s="233"/>
      <c r="G60" s="104"/>
      <c r="H60" s="104"/>
      <c r="I60" s="59"/>
      <c r="J60" s="59"/>
      <c r="K60" s="59"/>
      <c r="L60" s="59"/>
      <c r="M60" s="59"/>
      <c r="N60" s="152"/>
      <c r="O60" s="59"/>
      <c r="P60" s="59"/>
      <c r="S60" s="132"/>
      <c r="V60" s="154"/>
    </row>
    <row customHeight="1" ht="6">
      <c r="A61" s="59"/>
      <c r="B61" s="59"/>
      <c r="C61" s="59"/>
      <c r="D61" s="59"/>
      <c r="E61" s="96"/>
      <c r="F61" s="97"/>
      <c r="G61" s="59"/>
      <c r="H61" s="82"/>
      <c r="I61" s="59"/>
      <c r="J61" s="59"/>
      <c r="K61" s="59"/>
      <c r="L61" s="59"/>
      <c r="M61" s="59"/>
      <c r="N61" s="152"/>
      <c r="O61" s="59"/>
      <c r="P61" s="82"/>
      <c r="S61" s="132"/>
      <c r="V61" s="154"/>
    </row>
    <row customHeight="1" ht="24">
      <c r="A62" s="109"/>
      <c r="B62" s="109"/>
      <c r="C62" s="109"/>
      <c r="D62" s="82"/>
      <c r="E62" s="231" t="s">
        <v>90</v>
      </c>
      <c r="F62" s="153" t="s">
        <v>91</v>
      </c>
      <c r="G62" s="82"/>
      <c r="H62" s="130" t="s">
        <v>92</v>
      </c>
      <c r="I62" s="87"/>
      <c r="J62" s="109"/>
      <c r="K62" s="109"/>
      <c r="L62" s="109"/>
      <c r="M62" s="109"/>
      <c r="N62" s="152"/>
      <c r="O62" s="82"/>
      <c r="P62" s="135" t="s">
        <v>20</v>
      </c>
      <c r="S62" s="132"/>
      <c r="V62" s="155" t="s">
        <v>93</v>
      </c>
    </row>
    <row customHeight="1" ht="24">
      <c r="A63" s="109"/>
      <c r="B63" s="109"/>
      <c r="C63" s="109"/>
      <c r="D63" s="82"/>
      <c r="E63" s="231"/>
      <c r="F63" s="153" t="s">
        <v>94</v>
      </c>
      <c r="G63" s="82"/>
      <c r="H63" s="130" t="s">
        <v>92</v>
      </c>
      <c r="I63" s="87"/>
      <c r="J63" s="109"/>
      <c r="K63" s="109"/>
      <c r="L63" s="109"/>
      <c r="M63" s="109"/>
      <c r="N63" s="152"/>
      <c r="O63" s="82"/>
      <c r="P63" s="135" t="s">
        <v>20</v>
      </c>
      <c r="S63" s="132"/>
      <c r="V63" s="155" t="s">
        <v>95</v>
      </c>
    </row>
    <row customHeight="1" ht="15">
      <c r="A64" s="109"/>
      <c r="B64" s="109"/>
      <c r="C64" s="109"/>
      <c r="D64" s="82"/>
      <c r="E64" s="231" t="s">
        <v>96</v>
      </c>
      <c r="F64" s="153" t="s">
        <v>97</v>
      </c>
      <c r="G64" s="82"/>
      <c r="H64" s="130" t="s">
        <v>98</v>
      </c>
      <c r="I64" s="87"/>
      <c r="J64" s="109"/>
      <c r="K64" s="109"/>
      <c r="L64" s="109"/>
      <c r="M64" s="109"/>
      <c r="N64" s="152"/>
      <c r="O64" s="82"/>
      <c r="P64" s="135" t="s">
        <v>20</v>
      </c>
      <c r="S64" s="132"/>
      <c r="V64" s="155" t="s">
        <v>99</v>
      </c>
    </row>
    <row customHeight="1" ht="15">
      <c r="A65" s="109"/>
      <c r="B65" s="109"/>
      <c r="C65" s="109"/>
      <c r="D65" s="82"/>
      <c r="E65" s="231"/>
      <c r="F65" s="153" t="s">
        <v>100</v>
      </c>
      <c r="G65" s="82"/>
      <c r="H65" s="130" t="s">
        <v>101</v>
      </c>
      <c r="I65" s="87"/>
      <c r="J65" s="109"/>
      <c r="K65" s="109"/>
      <c r="L65" s="109"/>
      <c r="M65" s="109"/>
      <c r="N65" s="152"/>
      <c r="O65" s="82"/>
      <c r="P65" s="135" t="s">
        <v>20</v>
      </c>
      <c r="S65" s="132"/>
      <c r="V65" s="155" t="s">
        <v>102</v>
      </c>
    </row>
    <row customHeight="1" ht="15">
      <c r="A66" s="109"/>
      <c r="B66" s="109"/>
      <c r="C66" s="109"/>
      <c r="D66" s="82"/>
      <c r="E66" s="231" t="s">
        <v>103</v>
      </c>
      <c r="F66" s="153" t="s">
        <v>97</v>
      </c>
      <c r="G66" s="82"/>
      <c r="H66" s="130" t="s">
        <v>104</v>
      </c>
      <c r="I66" s="87"/>
      <c r="J66" s="109"/>
      <c r="K66" s="109"/>
      <c r="L66" s="109"/>
      <c r="M66" s="109"/>
      <c r="N66" s="152"/>
      <c r="O66" s="82"/>
      <c r="P66" s="135" t="s">
        <v>20</v>
      </c>
      <c r="S66" s="132"/>
      <c r="V66" s="155" t="s">
        <v>105</v>
      </c>
    </row>
    <row customHeight="1" ht="15">
      <c r="A67" s="109"/>
      <c r="B67" s="109"/>
      <c r="C67" s="109"/>
      <c r="D67" s="82"/>
      <c r="E67" s="231"/>
      <c r="F67" s="153" t="s">
        <v>100</v>
      </c>
      <c r="G67" s="82"/>
      <c r="H67" s="130" t="s">
        <v>106</v>
      </c>
      <c r="I67" s="87"/>
      <c r="J67" s="109"/>
      <c r="K67" s="109"/>
      <c r="L67" s="109"/>
      <c r="M67" s="109"/>
      <c r="N67" s="152"/>
      <c r="O67" s="82"/>
      <c r="P67" s="135" t="s">
        <v>20</v>
      </c>
      <c r="S67" s="132"/>
      <c r="V67" s="155" t="s">
        <v>107</v>
      </c>
    </row>
    <row customHeight="1" ht="15">
      <c r="A68" s="59"/>
      <c r="B68" s="59"/>
      <c r="C68" s="59"/>
      <c r="D68" s="82"/>
      <c r="E68" s="231" t="s">
        <v>108</v>
      </c>
      <c r="F68" s="153" t="s">
        <v>97</v>
      </c>
      <c r="G68" s="82"/>
      <c r="H68" s="130" t="s">
        <v>109</v>
      </c>
      <c r="I68" s="87"/>
      <c r="J68" s="59"/>
      <c r="K68" s="59"/>
      <c r="L68" s="59"/>
      <c r="M68" s="59"/>
      <c r="N68" s="152"/>
      <c r="O68" s="82"/>
      <c r="P68" s="135" t="s">
        <v>20</v>
      </c>
      <c r="S68" s="132"/>
      <c r="V68" s="155" t="s">
        <v>110</v>
      </c>
    </row>
    <row customHeight="1" ht="15">
      <c r="A69" s="59"/>
      <c r="B69" s="59"/>
      <c r="C69" s="59"/>
      <c r="D69" s="82"/>
      <c r="E69" s="231"/>
      <c r="F69" s="153" t="s">
        <v>111</v>
      </c>
      <c r="G69" s="82"/>
      <c r="H69" s="130" t="s">
        <v>112</v>
      </c>
      <c r="I69" s="87"/>
      <c r="J69" s="59"/>
      <c r="K69" s="59"/>
      <c r="L69" s="59"/>
      <c r="M69" s="59"/>
      <c r="N69" s="152"/>
      <c r="O69" s="82"/>
      <c r="P69" s="135" t="s">
        <v>20</v>
      </c>
      <c r="S69" s="132"/>
      <c r="V69" s="155" t="s">
        <v>113</v>
      </c>
    </row>
    <row customHeight="1" ht="15">
      <c r="A70" s="59"/>
      <c r="B70" s="59"/>
      <c r="C70" s="59"/>
      <c r="D70" s="82"/>
      <c r="E70" s="231"/>
      <c r="F70" s="153" t="s">
        <v>100</v>
      </c>
      <c r="G70" s="82"/>
      <c r="H70" s="130" t="s">
        <v>114</v>
      </c>
      <c r="I70" s="87"/>
      <c r="J70" s="59"/>
      <c r="K70" s="59"/>
      <c r="L70" s="59"/>
      <c r="M70" s="59"/>
      <c r="N70" s="152"/>
      <c r="O70" s="82"/>
      <c r="P70" s="135" t="s">
        <v>20</v>
      </c>
      <c r="S70" s="132"/>
      <c r="V70" s="155" t="s">
        <v>115</v>
      </c>
    </row>
    <row customHeight="1" ht="15">
      <c r="A71" s="59"/>
      <c r="B71" s="59"/>
      <c r="C71" s="59"/>
      <c r="D71" s="82"/>
      <c r="E71" s="231"/>
      <c r="F71" s="153" t="s">
        <v>116</v>
      </c>
      <c r="G71" s="82"/>
      <c r="H71" s="368" t="s">
        <v>117</v>
      </c>
      <c r="I71" s="87"/>
      <c r="J71" s="59"/>
      <c r="K71" s="59"/>
      <c r="L71" s="59"/>
      <c r="M71" s="59"/>
      <c r="N71" s="152"/>
      <c r="O71" s="82"/>
      <c r="P71" s="135" t="s">
        <v>20</v>
      </c>
      <c r="S71" s="132"/>
      <c r="V71" s="155" t="s">
        <v>118</v>
      </c>
    </row>
    <row customHeight="1" ht="9">
      <c r="A72" s="59"/>
      <c r="B72" s="59"/>
      <c r="C72" s="59"/>
      <c r="D72" s="59"/>
      <c r="E72" s="98"/>
      <c r="F72" s="82"/>
      <c r="G72" s="59"/>
      <c r="H72" s="90"/>
      <c r="I72" s="59"/>
      <c r="J72" s="59"/>
      <c r="K72" s="59"/>
      <c r="L72" s="59"/>
      <c r="M72" s="59"/>
      <c r="N72" s="59"/>
      <c r="O72" s="59"/>
      <c r="P72" s="82"/>
    </row>
    <row customHeight="1" ht="5.25">
      <c r="E73" s="136"/>
      <c r="F73" s="136"/>
      <c r="G73" s="136"/>
      <c r="H73" s="136"/>
    </row>
    <row customHeight="1" ht="5.25">
      <c r="E74" s="137"/>
      <c r="F74" s="137"/>
      <c r="G74" s="137"/>
      <c r="H74" s="137"/>
    </row>
    <row customHeight="1" ht="15">
      <c r="A75" s="59"/>
      <c r="B75" s="59"/>
      <c r="C75" s="59"/>
      <c r="D75" s="59"/>
      <c r="E75" s="232" t="s">
        <v>119</v>
      </c>
      <c r="F75" s="232"/>
      <c r="G75" s="232"/>
      <c r="H75" s="232"/>
      <c r="I75" s="59"/>
      <c r="J75" s="59"/>
      <c r="K75" s="59"/>
      <c r="L75" s="59"/>
      <c r="M75" s="59"/>
      <c r="N75" s="59"/>
      <c r="O75" s="59"/>
      <c r="P75" s="59"/>
    </row>
    <row customHeight="1" ht="5.25">
      <c r="E76" s="136"/>
      <c r="F76" s="136"/>
      <c r="G76" s="136"/>
      <c r="H76" s="136"/>
    </row>
    <row customHeight="1" ht="5.25">
      <c r="E77" s="137"/>
      <c r="F77" s="137"/>
      <c r="G77" s="137"/>
      <c r="H77" s="137"/>
    </row>
    <row customHeight="1" ht="42">
      <c r="A78" s="91"/>
      <c r="B78" s="91"/>
      <c r="C78" s="109"/>
      <c r="D78" s="94"/>
      <c r="E78" s="231" t="s">
        <v>120</v>
      </c>
      <c r="F78" s="231"/>
      <c r="G78" s="82"/>
      <c r="H78" s="133"/>
      <c r="I78" s="109"/>
      <c r="J78" s="109"/>
      <c r="K78" s="109"/>
      <c r="L78" s="109"/>
      <c r="M78" s="109"/>
      <c r="N78" s="109"/>
      <c r="O78" s="109"/>
      <c r="P78" s="109"/>
      <c r="S78" s="129" t="s">
        <v>121</v>
      </c>
    </row>
    <row customHeight="1" ht="3"/>
    <row customHeight="1" ht="24">
      <c r="A80" s="91"/>
      <c r="B80" s="91"/>
      <c r="C80" s="109"/>
      <c r="D80" s="94"/>
      <c r="E80" s="231" t="s">
        <v>122</v>
      </c>
      <c r="F80" s="231"/>
      <c r="G80" s="82"/>
      <c r="H80" s="371" t="str">
        <f>HYPERLINK("https://eias.ru/files/46te.stx.eias.justification.rtf","Загрузить")</f>
        <v>Загрузить</v>
      </c>
      <c r="I80" s="109"/>
      <c r="J80" s="109"/>
      <c r="K80" s="109"/>
      <c r="L80" s="109"/>
      <c r="M80" s="109"/>
      <c r="N80" s="109"/>
      <c r="O80" s="109"/>
      <c r="P80" s="109"/>
      <c r="S80" s="132"/>
    </row>
    <row customHeight="1" ht="3" hidden="1"/>
    <row customHeight="1" ht="10.5" hidden="1"/>
    <row customHeight="1" ht="5.25">
      <c r="E83" s="136"/>
      <c r="F83" s="136"/>
      <c r="G83" s="136"/>
      <c r="H83" s="136"/>
    </row>
    <row customHeight="1" ht="5.25">
      <c r="E84" s="137"/>
      <c r="F84" s="137"/>
      <c r="G84" s="137"/>
      <c r="H84" s="137"/>
    </row>
    <row customHeight="1" ht="30.75">
      <c r="H85" s="12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customHeight="1" ht="15">
      <c r="E86" s="230" t="s">
        <v>123</v>
      </c>
      <c r="F86" s="138" t="s">
        <v>124</v>
      </c>
      <c r="G86" s="139"/>
      <c r="H86" s="123" t="s">
        <v>125</v>
      </c>
    </row>
    <row customHeight="1" ht="15">
      <c r="E87" s="230"/>
      <c r="F87" s="138" t="s">
        <v>126</v>
      </c>
      <c r="G87" s="139"/>
      <c r="H87" s="123" t="s">
        <v>127</v>
      </c>
    </row>
    <row customHeight="1" ht="15">
      <c r="E88" s="230" t="s">
        <v>128</v>
      </c>
      <c r="F88" s="138" t="s">
        <v>124</v>
      </c>
      <c r="G88" s="139"/>
      <c r="H88" s="123" t="s">
        <v>129</v>
      </c>
    </row>
    <row customHeight="1" ht="15">
      <c r="E89" s="230"/>
      <c r="F89" s="138" t="s">
        <v>126</v>
      </c>
      <c r="G89" s="139"/>
      <c r="H89" s="123" t="s">
        <v>127</v>
      </c>
    </row>
    <row customHeight="1" ht="15">
      <c r="E90" s="230" t="s">
        <v>130</v>
      </c>
      <c r="F90" s="138" t="s">
        <v>124</v>
      </c>
      <c r="G90" s="139"/>
      <c r="H90" s="123" t="s">
        <v>131</v>
      </c>
    </row>
    <row customHeight="1" ht="15">
      <c r="E91" s="230"/>
      <c r="F91" s="138" t="s">
        <v>126</v>
      </c>
      <c r="G91" s="139"/>
      <c r="H91" s="123" t="s">
        <v>127</v>
      </c>
    </row>
    <row customHeight="1" ht="15">
      <c r="E92" s="230" t="s">
        <v>132</v>
      </c>
      <c r="F92" s="138" t="s">
        <v>124</v>
      </c>
      <c r="G92" s="139"/>
      <c r="H92" s="123" t="s">
        <v>133</v>
      </c>
    </row>
    <row customHeight="1" ht="15">
      <c r="E93" s="230"/>
      <c r="F93" s="138" t="s">
        <v>126</v>
      </c>
      <c r="G93" s="139"/>
      <c r="H93" s="123" t="s">
        <v>127</v>
      </c>
    </row>
    <row customHeight="1" ht="15">
      <c r="E94" s="230" t="s">
        <v>134</v>
      </c>
      <c r="F94" s="138" t="s">
        <v>124</v>
      </c>
      <c r="G94" s="139"/>
      <c r="H94" s="123" t="s">
        <v>135</v>
      </c>
    </row>
    <row customHeight="1" ht="15">
      <c r="E95" s="230"/>
      <c r="F95" s="138" t="s">
        <v>126</v>
      </c>
      <c r="G95" s="139"/>
      <c r="H95" s="123" t="s">
        <v>127</v>
      </c>
    </row>
    <row customHeight="1" ht="15">
      <c r="E96" s="230" t="s">
        <v>136</v>
      </c>
      <c r="F96" s="138" t="s">
        <v>124</v>
      </c>
      <c r="G96" s="139"/>
      <c r="H96" s="123" t="s">
        <v>137</v>
      </c>
    </row>
    <row customHeight="1" ht="15">
      <c r="E97" s="230"/>
      <c r="F97" s="138" t="s">
        <v>126</v>
      </c>
      <c r="G97" s="139"/>
      <c r="H97" s="123" t="s">
        <v>127</v>
      </c>
    </row>
    <row customHeight="1" ht="15">
      <c r="E98" s="230" t="s">
        <v>138</v>
      </c>
      <c r="F98" s="138" t="s">
        <v>124</v>
      </c>
      <c r="G98" s="139"/>
      <c r="H98" s="123" t="s">
        <v>139</v>
      </c>
    </row>
    <row customHeight="1" ht="15">
      <c r="E99" s="230"/>
      <c r="F99" s="138" t="s">
        <v>126</v>
      </c>
      <c r="G99" s="139"/>
      <c r="H99" s="123" t="s">
        <v>127</v>
      </c>
    </row>
    <row customHeight="1" ht="15">
      <c r="E100" s="230" t="s">
        <v>140</v>
      </c>
      <c r="F100" s="138" t="s">
        <v>124</v>
      </c>
      <c r="G100" s="139"/>
      <c r="H100" s="123" t="s">
        <v>141</v>
      </c>
    </row>
    <row customHeight="1" ht="15">
      <c r="E101" s="230"/>
      <c r="F101" s="138" t="s">
        <v>126</v>
      </c>
      <c r="G101" s="139"/>
      <c r="H101" s="123" t="s">
        <v>127</v>
      </c>
    </row>
    <row customHeight="1" ht="15">
      <c r="E102" s="230" t="s">
        <v>142</v>
      </c>
      <c r="F102" s="138" t="s">
        <v>124</v>
      </c>
      <c r="G102" s="139"/>
      <c r="H102" s="123" t="s">
        <v>143</v>
      </c>
    </row>
    <row customHeight="1" ht="15">
      <c r="E103" s="230"/>
      <c r="F103" s="138" t="s">
        <v>126</v>
      </c>
      <c r="G103" s="139"/>
      <c r="H103" s="123" t="s">
        <v>127</v>
      </c>
    </row>
    <row customHeight="1" ht="0" hidden="1">
      <c r="E104" s="230" t="s">
        <v>30</v>
      </c>
      <c r="F104" s="138" t="s">
        <v>124</v>
      </c>
      <c r="G104" s="139"/>
      <c r="H104" s="376"/>
    </row>
    <row customHeight="1" ht="0" hidden="1">
      <c r="E105" s="230"/>
      <c r="F105" s="138" t="s">
        <v>126</v>
      </c>
      <c r="G105" s="139"/>
      <c r="H105" s="376"/>
    </row>
    <row customHeight="1" ht="0" hidden="1">
      <c r="E106" s="230" t="s">
        <v>144</v>
      </c>
      <c r="F106" s="138" t="s">
        <v>124</v>
      </c>
      <c r="G106" s="139"/>
      <c r="H106" s="376"/>
    </row>
    <row customHeight="1" ht="0" hidden="1">
      <c r="E107" s="230"/>
      <c r="F107" s="138" t="s">
        <v>126</v>
      </c>
      <c r="G107" s="139"/>
      <c r="H107" s="376"/>
    </row>
    <row customHeight="1" ht="0" hidden="1">
      <c r="E108" s="230" t="s">
        <v>145</v>
      </c>
      <c r="F108" s="138" t="s">
        <v>124</v>
      </c>
      <c r="G108" s="139"/>
      <c r="H108" s="376"/>
    </row>
    <row customHeight="1" ht="0" hidden="1">
      <c r="E109" s="230"/>
      <c r="F109" s="138" t="s">
        <v>126</v>
      </c>
      <c r="G109" s="139"/>
      <c r="H109" s="376"/>
    </row>
    <row customHeight="1" ht="5.25">
      <c r="E110" s="136"/>
      <c r="F110" s="136"/>
      <c r="G110" s="136"/>
      <c r="H110" s="136"/>
    </row>
    <row customHeight="1" ht="5.25">
      <c r="E111" s="137"/>
      <c r="F111" s="137"/>
      <c r="G111" s="137"/>
      <c r="H111" s="137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FEEFFD24-1C01-7487-9CB8-0CB7E1788995}"/>
    <hyperlink ref="H71" r:id="rId3" xr:uid="{958BE2A2-BFE2-A762-0C96-73486A33A216}"/>
    <hyperlink ref="H80" r:id="rId4" xr:uid="{99CC30E2-35D1-2C39-5484-96234A8B5C6E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DD812B2-54D5-9D0F-56D7-ADDB453C1FA6}" mc:Ignorable="x14ac xr xr2 xr3">
  <sheetPr>
    <tabColor rgb="FFD3DBDB"/>
    <pageSetUpPr fitToPage="1"/>
  </sheetPr>
  <dimension ref="A1:R130"/>
  <sheetViews>
    <sheetView topLeftCell="A1" showGridLines="0" workbookViewId="0">
      <selection activeCell="I130" sqref="I130"/>
    </sheetView>
  </sheetViews>
  <sheetFormatPr customHeight="1" defaultRowHeight="10.5"/>
  <cols>
    <col min="1" max="2" style="439" width="4.7109375" hidden="1" customWidth="1"/>
    <col min="3" max="3" style="439" width="2.7109375" customWidth="1"/>
    <col min="4" max="4" style="439" width="3.7109375" customWidth="1"/>
    <col min="5" max="5" style="439" width="5.7109375" customWidth="1"/>
    <col min="6" max="6" style="439" width="55.7109375" customWidth="1"/>
    <col min="7" max="7" style="439" width="6.7109375" customWidth="1"/>
    <col min="8" max="8" style="439" width="1.7109375" hidden="1" customWidth="1"/>
    <col min="9" max="16" style="439" width="13.7109375" customWidth="1"/>
    <col min="17" max="17" style="439" width="1.7109375" hidden="1" customWidth="1"/>
    <col min="18" max="18" style="439" width="25.7109375" customWidth="1"/>
  </cols>
  <sheetData>
    <row customHeight="1" ht="10.5" hidden="1"/>
    <row customHeight="1" ht="10.5" hidden="1"/>
    <row customHeight="1" ht="10.5" hidden="1">
      <c r="I3" s="159" t="s">
        <v>146</v>
      </c>
      <c r="J3" s="158" t="s">
        <v>147</v>
      </c>
      <c r="K3" s="158" t="s">
        <v>148</v>
      </c>
      <c r="L3" s="158" t="s">
        <v>149</v>
      </c>
      <c r="M3" s="159" t="s">
        <v>150</v>
      </c>
      <c r="N3" s="158" t="s">
        <v>151</v>
      </c>
      <c r="O3" s="158" t="s">
        <v>152</v>
      </c>
      <c r="P3" s="158" t="s">
        <v>153</v>
      </c>
      <c r="R3" s="158" t="s">
        <v>154</v>
      </c>
    </row>
    <row customHeight="1" ht="10.5" hidden="1">
      <c r="A4" s="120"/>
      <c r="G4" s="119"/>
      <c r="I4" s="119"/>
      <c r="J4" s="119"/>
      <c r="K4" s="119"/>
      <c r="L4" s="119"/>
      <c r="M4" s="119"/>
      <c r="N4" s="119"/>
      <c r="O4" s="119"/>
      <c r="P4" s="119"/>
      <c r="R4" s="119"/>
    </row>
    <row customHeight="1" ht="10.5" hidden="1">
      <c r="A5" s="118"/>
    </row>
    <row customHeight="1" ht="10.5" hidden="1">
      <c r="A6" s="118"/>
    </row>
    <row customHeight="1" ht="6">
      <c r="A7" s="118"/>
      <c r="D7" s="113"/>
      <c r="E7" s="113"/>
      <c r="F7" s="113"/>
      <c r="G7" s="113"/>
      <c r="I7" s="113"/>
      <c r="J7" s="113"/>
      <c r="K7" s="113"/>
      <c r="L7" s="113"/>
      <c r="M7" s="113"/>
      <c r="N7" s="113"/>
      <c r="O7" s="113"/>
    </row>
    <row customHeight="1" ht="12">
      <c r="A8" s="118"/>
      <c r="D8" s="121" t="s">
        <v>155</v>
      </c>
      <c r="E8" s="121"/>
      <c r="F8" s="121"/>
      <c r="G8" s="117"/>
      <c r="I8" s="117"/>
      <c r="J8" s="117"/>
      <c r="K8" s="117"/>
      <c r="L8" s="117"/>
      <c r="M8" s="117"/>
      <c r="N8" s="117"/>
      <c r="O8" s="117"/>
    </row>
    <row customHeight="1" ht="12">
      <c r="D9" s="163" t="str">
        <f>IF(ORG="","Не определено",ORG)</f>
        <v>МУП "Водоканал" г.Иркутска</v>
      </c>
      <c r="E9" s="163"/>
      <c r="F9" s="163"/>
    </row>
    <row customHeight="1" ht="15">
      <c r="D10" s="162"/>
      <c r="E10" s="162"/>
      <c r="F10" s="162"/>
      <c r="G10" s="115"/>
      <c r="I10" s="115"/>
      <c r="J10" s="115"/>
      <c r="K10" s="115"/>
      <c r="L10" s="115"/>
      <c r="M10" s="115"/>
      <c r="N10" s="115"/>
      <c r="O10" s="115"/>
      <c r="P10" s="116" t="s">
        <v>156</v>
      </c>
      <c r="R10" s="116"/>
    </row>
    <row customHeight="1" ht="18">
      <c r="C11" s="113"/>
      <c r="D11" s="254" t="s">
        <v>157</v>
      </c>
      <c r="E11" s="247" t="s">
        <v>158</v>
      </c>
      <c r="F11" s="247" t="s">
        <v>159</v>
      </c>
      <c r="G11" s="247" t="s">
        <v>160</v>
      </c>
      <c r="I11" s="246" t="s">
        <v>161</v>
      </c>
      <c r="J11" s="246"/>
      <c r="K11" s="246"/>
      <c r="L11" s="246"/>
      <c r="M11" s="246" t="s">
        <v>162</v>
      </c>
      <c r="N11" s="246"/>
      <c r="O11" s="246"/>
      <c r="P11" s="246"/>
      <c r="R11" s="246" t="s">
        <v>163</v>
      </c>
    </row>
    <row customHeight="1" ht="18">
      <c r="C12" s="113"/>
      <c r="D12" s="255"/>
      <c r="E12" s="247"/>
      <c r="F12" s="247"/>
      <c r="G12" s="247"/>
      <c r="I12" s="246" t="s">
        <v>164</v>
      </c>
      <c r="J12" s="246" t="s">
        <v>165</v>
      </c>
      <c r="K12" s="246"/>
      <c r="L12" s="246"/>
      <c r="M12" s="246" t="s">
        <v>164</v>
      </c>
      <c r="N12" s="246" t="s">
        <v>165</v>
      </c>
      <c r="O12" s="246"/>
      <c r="P12" s="246"/>
      <c r="R12" s="246"/>
    </row>
    <row customHeight="1" ht="36">
      <c r="C13" s="113"/>
      <c r="D13" s="256"/>
      <c r="E13" s="247"/>
      <c r="F13" s="247"/>
      <c r="G13" s="247"/>
      <c r="I13" s="246"/>
      <c r="J13" s="171" t="s">
        <v>166</v>
      </c>
      <c r="K13" s="171" t="s">
        <v>167</v>
      </c>
      <c r="L13" s="171" t="s">
        <v>168</v>
      </c>
      <c r="M13" s="246"/>
      <c r="N13" s="171" t="s">
        <v>166</v>
      </c>
      <c r="O13" s="171" t="s">
        <v>167</v>
      </c>
      <c r="P13" s="171" t="s">
        <v>168</v>
      </c>
      <c r="R13" s="246"/>
    </row>
    <row customHeight="1" ht="6">
      <c r="D14" s="114"/>
      <c r="E14" s="114"/>
      <c r="F14" s="114"/>
      <c r="G14" s="114"/>
      <c r="I14" s="114"/>
      <c r="J14" s="114"/>
      <c r="K14" s="114"/>
      <c r="L14" s="114"/>
      <c r="M14" s="114"/>
      <c r="N14" s="114"/>
      <c r="O14" s="114"/>
      <c r="P14" s="114"/>
      <c r="R14" s="114"/>
    </row>
    <row customHeight="1" ht="15">
      <c r="C15" s="113"/>
      <c r="D15" s="248" t="s">
        <v>169</v>
      </c>
      <c r="E15" s="187" t="s">
        <v>170</v>
      </c>
      <c r="F15" s="199" t="s">
        <v>171</v>
      </c>
      <c r="G15" s="180"/>
      <c r="I15" s="178"/>
      <c r="J15" s="167"/>
      <c r="K15" s="167"/>
      <c r="L15" s="167"/>
      <c r="M15" s="167"/>
      <c r="N15" s="167"/>
      <c r="O15" s="167"/>
      <c r="P15" s="180"/>
      <c r="R15" s="179"/>
    </row>
    <row customHeight="1" ht="15">
      <c r="C16" s="113"/>
      <c r="D16" s="249"/>
      <c r="E16" s="175" t="s">
        <v>172</v>
      </c>
      <c r="F16" s="165" t="s">
        <v>173</v>
      </c>
      <c r="G16" s="171">
        <v>110</v>
      </c>
      <c r="I16" s="112">
        <f>SUM(J16:L16)</f>
        <v>0</v>
      </c>
      <c r="J16" s="122"/>
      <c r="K16" s="122"/>
      <c r="L16" s="122"/>
      <c r="M16" s="181">
        <f>SUM(N16:P16)</f>
        <v>0</v>
      </c>
      <c r="N16" s="182"/>
      <c r="O16" s="182"/>
      <c r="P16" s="182"/>
      <c r="R16" s="173"/>
    </row>
    <row customHeight="1" ht="15">
      <c r="C17" s="113"/>
      <c r="D17" s="249"/>
      <c r="E17" s="175" t="s">
        <v>174</v>
      </c>
      <c r="F17" s="165" t="s">
        <v>175</v>
      </c>
      <c r="G17" s="171" t="s">
        <v>176</v>
      </c>
      <c r="I17" s="112">
        <f>SUM(J17:L17)</f>
        <v>0</v>
      </c>
      <c r="J17" s="112">
        <f>SUM(J20:J21)</f>
        <v>0</v>
      </c>
      <c r="K17" s="112">
        <f>SUM(K20:K21)</f>
        <v>0</v>
      </c>
      <c r="L17" s="112">
        <f>SUM(L20:L21)</f>
        <v>0</v>
      </c>
      <c r="M17" s="181">
        <f>SUM(N17:P17)</f>
        <v>0</v>
      </c>
      <c r="N17" s="181">
        <f>SUM(N20:N21)</f>
        <v>0</v>
      </c>
      <c r="O17" s="181">
        <f>SUM(O20:O21)</f>
        <v>0</v>
      </c>
      <c r="P17" s="181">
        <f>SUM(P20:P21)</f>
        <v>0</v>
      </c>
      <c r="R17" s="173"/>
    </row>
    <row customHeight="1" ht="6" hidden="1">
      <c r="C18" s="113"/>
      <c r="D18" s="249"/>
      <c r="E18" s="175"/>
      <c r="F18" s="177"/>
      <c r="G18" s="200"/>
      <c r="I18" s="188"/>
      <c r="J18" s="188"/>
      <c r="K18" s="188"/>
      <c r="L18" s="188"/>
      <c r="M18" s="189"/>
      <c r="N18" s="189"/>
      <c r="O18" s="189"/>
      <c r="P18" s="189"/>
      <c r="R18" s="195"/>
    </row>
    <row customHeight="1" ht="6" hidden="1">
      <c r="C19" s="113"/>
      <c r="D19" s="249"/>
      <c r="E19" s="175"/>
      <c r="F19" s="177"/>
      <c r="G19" s="200"/>
      <c r="I19" s="188"/>
      <c r="J19" s="188"/>
      <c r="K19" s="188"/>
      <c r="L19" s="188"/>
      <c r="M19" s="189"/>
      <c r="N19" s="189"/>
      <c r="O19" s="189"/>
      <c r="P19" s="189"/>
      <c r="R19" s="195"/>
    </row>
    <row customHeight="1" ht="15">
      <c r="C20" s="113"/>
      <c r="D20" s="249"/>
      <c r="E20" s="175" t="s">
        <v>177</v>
      </c>
      <c r="F20" s="166" t="s">
        <v>178</v>
      </c>
      <c r="G20" s="171" t="s">
        <v>179</v>
      </c>
      <c r="I20" s="112">
        <f>SUM(J20:L20)</f>
        <v>0</v>
      </c>
      <c r="J20" s="122"/>
      <c r="K20" s="122"/>
      <c r="L20" s="122"/>
      <c r="M20" s="181">
        <f>SUM(N20:P20)</f>
        <v>0</v>
      </c>
      <c r="N20" s="182"/>
      <c r="O20" s="182"/>
      <c r="P20" s="182"/>
      <c r="R20" s="173"/>
    </row>
    <row customHeight="1" ht="15">
      <c r="C21" s="113"/>
      <c r="D21" s="249"/>
      <c r="E21" s="175" t="s">
        <v>180</v>
      </c>
      <c r="F21" s="166" t="s">
        <v>181</v>
      </c>
      <c r="G21" s="171" t="s">
        <v>182</v>
      </c>
      <c r="I21" s="112">
        <f>SUM(J21:L21)</f>
        <v>0</v>
      </c>
      <c r="J21" s="122"/>
      <c r="K21" s="122"/>
      <c r="L21" s="122"/>
      <c r="M21" s="181">
        <f>SUM(N21:P21)</f>
        <v>0</v>
      </c>
      <c r="N21" s="182"/>
      <c r="O21" s="182"/>
      <c r="P21" s="182"/>
      <c r="R21" s="173"/>
    </row>
    <row customHeight="1" ht="15">
      <c r="C22" s="113"/>
      <c r="D22" s="249"/>
      <c r="E22" s="175" t="s">
        <v>183</v>
      </c>
      <c r="F22" s="165" t="s">
        <v>184</v>
      </c>
      <c r="G22" s="171" t="s">
        <v>185</v>
      </c>
      <c r="I22" s="112">
        <f>SUM(J22:L22)</f>
        <v>0</v>
      </c>
      <c r="J22" s="122"/>
      <c r="K22" s="122"/>
      <c r="L22" s="122"/>
      <c r="M22" s="181">
        <f>SUM(N22:P22)</f>
        <v>0</v>
      </c>
      <c r="N22" s="182"/>
      <c r="O22" s="182"/>
      <c r="P22" s="182"/>
      <c r="R22" s="173"/>
    </row>
    <row customHeight="1" ht="6" hidden="1">
      <c r="C23" s="113"/>
      <c r="D23" s="249"/>
      <c r="E23" s="175"/>
      <c r="F23" s="177"/>
      <c r="G23" s="200"/>
      <c r="I23" s="188"/>
      <c r="J23" s="188"/>
      <c r="K23" s="188"/>
      <c r="L23" s="188"/>
      <c r="M23" s="189"/>
      <c r="N23" s="189"/>
      <c r="O23" s="189"/>
      <c r="P23" s="189"/>
      <c r="R23" s="195"/>
    </row>
    <row customHeight="1" ht="6" hidden="1">
      <c r="C24" s="113"/>
      <c r="D24" s="249"/>
      <c r="E24" s="175"/>
      <c r="F24" s="177"/>
      <c r="G24" s="200"/>
      <c r="I24" s="188"/>
      <c r="J24" s="188"/>
      <c r="K24" s="188"/>
      <c r="L24" s="188"/>
      <c r="M24" s="189"/>
      <c r="N24" s="189"/>
      <c r="O24" s="189"/>
      <c r="P24" s="189"/>
      <c r="R24" s="195"/>
    </row>
    <row customHeight="1" ht="6" hidden="1">
      <c r="C25" s="113"/>
      <c r="D25" s="249"/>
      <c r="E25" s="175"/>
      <c r="F25" s="177"/>
      <c r="G25" s="200"/>
      <c r="I25" s="188"/>
      <c r="J25" s="188"/>
      <c r="K25" s="188"/>
      <c r="L25" s="188"/>
      <c r="M25" s="189"/>
      <c r="N25" s="189"/>
      <c r="O25" s="189"/>
      <c r="P25" s="189"/>
      <c r="R25" s="195"/>
    </row>
    <row customHeight="1" ht="15">
      <c r="C26" s="113"/>
      <c r="D26" s="249"/>
      <c r="E26" s="175" t="s">
        <v>186</v>
      </c>
      <c r="F26" s="165" t="s">
        <v>187</v>
      </c>
      <c r="G26" s="171" t="s">
        <v>188</v>
      </c>
      <c r="I26" s="112">
        <f>SUM(J26:L26)</f>
        <v>0</v>
      </c>
      <c r="J26" s="122"/>
      <c r="K26" s="122">
        <v>0</v>
      </c>
      <c r="L26" s="122"/>
      <c r="M26" s="181">
        <f>SUM(N26:P26)</f>
        <v>0</v>
      </c>
      <c r="N26" s="182"/>
      <c r="O26" s="182">
        <v>0</v>
      </c>
      <c r="P26" s="182"/>
      <c r="R26" s="173"/>
    </row>
    <row customHeight="1" ht="27">
      <c r="C27" s="113"/>
      <c r="D27" s="249"/>
      <c r="E27" s="175" t="s">
        <v>189</v>
      </c>
      <c r="F27" s="165" t="s">
        <v>190</v>
      </c>
      <c r="G27" s="171" t="s">
        <v>191</v>
      </c>
      <c r="I27" s="112">
        <f>SUM(J27:L27)</f>
        <v>0</v>
      </c>
      <c r="J27" s="122"/>
      <c r="K27" s="122"/>
      <c r="L27" s="122"/>
      <c r="M27" s="181">
        <f>SUM(N27:P27)</f>
        <v>0</v>
      </c>
      <c r="N27" s="182"/>
      <c r="O27" s="182"/>
      <c r="P27" s="182"/>
      <c r="R27" s="173"/>
    </row>
    <row customHeight="1" ht="6" hidden="1">
      <c r="C28" s="113"/>
      <c r="D28" s="249"/>
      <c r="E28" s="175"/>
      <c r="F28" s="177"/>
      <c r="G28" s="200"/>
      <c r="I28" s="188"/>
      <c r="J28" s="188"/>
      <c r="K28" s="188"/>
      <c r="L28" s="188"/>
      <c r="M28" s="189"/>
      <c r="N28" s="189"/>
      <c r="O28" s="189"/>
      <c r="P28" s="189"/>
      <c r="R28" s="195"/>
    </row>
    <row customHeight="1" ht="15">
      <c r="C29" s="113"/>
      <c r="D29" s="249"/>
      <c r="E29" s="175" t="s">
        <v>192</v>
      </c>
      <c r="F29" s="165" t="s">
        <v>193</v>
      </c>
      <c r="G29" s="171" t="s">
        <v>194</v>
      </c>
      <c r="I29" s="112">
        <f>SUM(J29:L29)</f>
        <v>0</v>
      </c>
      <c r="J29" s="122"/>
      <c r="K29" s="122"/>
      <c r="L29" s="122"/>
      <c r="M29" s="181">
        <f>SUM(N29:P29)</f>
        <v>0</v>
      </c>
      <c r="N29" s="182"/>
      <c r="O29" s="182"/>
      <c r="P29" s="182"/>
      <c r="R29" s="173"/>
    </row>
    <row customHeight="1" ht="15">
      <c r="C30" s="113"/>
      <c r="D30" s="249"/>
      <c r="E30" s="175" t="s">
        <v>195</v>
      </c>
      <c r="F30" s="165" t="s">
        <v>196</v>
      </c>
      <c r="G30" s="171"/>
      <c r="I30" s="112">
        <f>SUM(J30:L30)</f>
        <v>0</v>
      </c>
      <c r="J30" s="112">
        <f>SUM(J16,J17,J22)</f>
        <v>0</v>
      </c>
      <c r="K30" s="112">
        <f>SUM(K16,K17,K22)</f>
        <v>0</v>
      </c>
      <c r="L30" s="112">
        <f>SUM(L16,L17,L22)</f>
        <v>0</v>
      </c>
      <c r="M30" s="181">
        <f>SUM(N30:P30)</f>
        <v>0</v>
      </c>
      <c r="N30" s="181">
        <f>SUM(N16,N17,N22)</f>
        <v>0</v>
      </c>
      <c r="O30" s="181">
        <f>SUM(O16,O17,O22)</f>
        <v>0</v>
      </c>
      <c r="P30" s="181">
        <f>SUM(P16,P17,P22)</f>
        <v>0</v>
      </c>
      <c r="R30" s="174"/>
    </row>
    <row customHeight="1" ht="15">
      <c r="C31" s="113"/>
      <c r="D31" s="249"/>
      <c r="E31" s="175" t="s">
        <v>197</v>
      </c>
      <c r="F31" s="165" t="s">
        <v>198</v>
      </c>
      <c r="G31" s="171"/>
      <c r="I31" s="112">
        <f>SUM(J31:L31)</f>
        <v>0</v>
      </c>
      <c r="J31" s="112">
        <f>SUM(J16,J17,J22,J26)</f>
        <v>0</v>
      </c>
      <c r="K31" s="112">
        <f>SUM(K16,K17,K22,K26)</f>
        <v>0</v>
      </c>
      <c r="L31" s="112">
        <f>SUM(L16,L17,L22,L26)</f>
        <v>0</v>
      </c>
      <c r="M31" s="181">
        <f>SUM(N31:P31)</f>
        <v>0</v>
      </c>
      <c r="N31" s="181">
        <f>SUM(N16,N17,N22,N26)</f>
        <v>0</v>
      </c>
      <c r="O31" s="181">
        <f>SUM(O16,O17,O22,O26)</f>
        <v>0</v>
      </c>
      <c r="P31" s="181">
        <f>SUM(P16,P17,P22,P26)</f>
        <v>0</v>
      </c>
      <c r="R31" s="174"/>
    </row>
    <row customHeight="1" ht="15">
      <c r="C32" s="113"/>
      <c r="D32" s="249"/>
      <c r="E32" s="175" t="s">
        <v>199</v>
      </c>
      <c r="F32" s="165" t="s">
        <v>200</v>
      </c>
      <c r="G32" s="171"/>
      <c r="I32" s="112">
        <f>SUM(J32:L32)</f>
        <v>0</v>
      </c>
      <c r="J32" s="112">
        <f>SUM(J16,J17,J22,J26,J27,J29)</f>
        <v>0</v>
      </c>
      <c r="K32" s="112">
        <f>SUM(K16,K17,K22,K26,K27,K29)</f>
        <v>0</v>
      </c>
      <c r="L32" s="112">
        <f>SUM(L16,L17,L22,L26,L27,L29)</f>
        <v>0</v>
      </c>
      <c r="M32" s="181">
        <f>SUM(N32:P32)</f>
        <v>0</v>
      </c>
      <c r="N32" s="181">
        <f>SUM(N16,N17,N22,N26,N27,N29)</f>
        <v>0</v>
      </c>
      <c r="O32" s="181">
        <f>SUM(O16,O17,O22,O26,O27,O29)</f>
        <v>0</v>
      </c>
      <c r="P32" s="181">
        <f>SUM(P16,P17,P22,P26,P27,P29)</f>
        <v>0</v>
      </c>
      <c r="R32" s="174"/>
    </row>
    <row customHeight="1" ht="15">
      <c r="C33" s="113"/>
      <c r="D33" s="249"/>
      <c r="E33" s="187" t="s">
        <v>201</v>
      </c>
      <c r="F33" s="199" t="s">
        <v>202</v>
      </c>
      <c r="G33" s="180"/>
      <c r="I33" s="178"/>
      <c r="J33" s="167"/>
      <c r="K33" s="167"/>
      <c r="L33" s="167"/>
      <c r="M33" s="167"/>
      <c r="N33" s="167"/>
      <c r="O33" s="167"/>
      <c r="P33" s="180"/>
      <c r="R33" s="179"/>
    </row>
    <row customHeight="1" ht="15">
      <c r="C34" s="113"/>
      <c r="D34" s="249"/>
      <c r="E34" s="175" t="s">
        <v>172</v>
      </c>
      <c r="F34" s="165" t="s">
        <v>173</v>
      </c>
      <c r="G34" s="171" t="s">
        <v>203</v>
      </c>
      <c r="I34" s="112">
        <f>SUM(J34:L34)</f>
        <v>0</v>
      </c>
      <c r="J34" s="122"/>
      <c r="K34" s="122"/>
      <c r="L34" s="122"/>
      <c r="M34" s="181">
        <f>SUM(N34:P34)</f>
        <v>0</v>
      </c>
      <c r="N34" s="182"/>
      <c r="O34" s="182"/>
      <c r="P34" s="182"/>
      <c r="R34" s="173"/>
    </row>
    <row customHeight="1" ht="15">
      <c r="C35" s="113"/>
      <c r="D35" s="249"/>
      <c r="E35" s="175" t="s">
        <v>174</v>
      </c>
      <c r="F35" s="165" t="s">
        <v>175</v>
      </c>
      <c r="G35" s="171" t="s">
        <v>204</v>
      </c>
      <c r="I35" s="112">
        <f>SUM(J35:L35)</f>
        <v>0</v>
      </c>
      <c r="J35" s="112">
        <f>SUM(J38:J39)</f>
        <v>0</v>
      </c>
      <c r="K35" s="112">
        <f>SUM(K38:K39)</f>
        <v>0</v>
      </c>
      <c r="L35" s="112">
        <f>SUM(L38:L39)</f>
        <v>0</v>
      </c>
      <c r="M35" s="181">
        <f>SUM(N35:P35)</f>
        <v>0</v>
      </c>
      <c r="N35" s="181">
        <f>SUM(N38:N39)</f>
        <v>0</v>
      </c>
      <c r="O35" s="181">
        <f>SUM(O38:O39)</f>
        <v>0</v>
      </c>
      <c r="P35" s="181">
        <f>SUM(P38:P39)</f>
        <v>0</v>
      </c>
      <c r="R35" s="173"/>
    </row>
    <row customHeight="1" ht="6" hidden="1">
      <c r="C36" s="113"/>
      <c r="D36" s="249"/>
      <c r="E36" s="175"/>
      <c r="F36" s="177"/>
      <c r="G36" s="200"/>
      <c r="I36" s="188"/>
      <c r="J36" s="188"/>
      <c r="K36" s="188"/>
      <c r="L36" s="188"/>
      <c r="M36" s="189"/>
      <c r="N36" s="189"/>
      <c r="O36" s="189"/>
      <c r="P36" s="189"/>
      <c r="R36" s="195"/>
    </row>
    <row customHeight="1" ht="6" hidden="1">
      <c r="C37" s="113"/>
      <c r="D37" s="249"/>
      <c r="E37" s="175"/>
      <c r="F37" s="177"/>
      <c r="G37" s="200"/>
      <c r="I37" s="188"/>
      <c r="J37" s="188"/>
      <c r="K37" s="188"/>
      <c r="L37" s="188"/>
      <c r="M37" s="189"/>
      <c r="N37" s="189"/>
      <c r="O37" s="189"/>
      <c r="P37" s="189"/>
      <c r="R37" s="195"/>
    </row>
    <row customHeight="1" ht="15">
      <c r="C38" s="113"/>
      <c r="D38" s="249"/>
      <c r="E38" s="175" t="s">
        <v>177</v>
      </c>
      <c r="F38" s="166" t="s">
        <v>178</v>
      </c>
      <c r="G38" s="171" t="s">
        <v>205</v>
      </c>
      <c r="I38" s="112">
        <f>SUM(J38:L38)</f>
        <v>0</v>
      </c>
      <c r="J38" s="122"/>
      <c r="K38" s="122"/>
      <c r="L38" s="122"/>
      <c r="M38" s="181">
        <f>SUM(N38:P38)</f>
        <v>0</v>
      </c>
      <c r="N38" s="182"/>
      <c r="O38" s="182"/>
      <c r="P38" s="182"/>
      <c r="R38" s="173"/>
    </row>
    <row customHeight="1" ht="15">
      <c r="C39" s="113"/>
      <c r="D39" s="249"/>
      <c r="E39" s="175" t="s">
        <v>180</v>
      </c>
      <c r="F39" s="166" t="s">
        <v>181</v>
      </c>
      <c r="G39" s="171" t="s">
        <v>206</v>
      </c>
      <c r="I39" s="112">
        <f>SUM(J39:L39)</f>
        <v>0</v>
      </c>
      <c r="J39" s="122"/>
      <c r="K39" s="122"/>
      <c r="L39" s="122"/>
      <c r="M39" s="181">
        <f>SUM(N39:P39)</f>
        <v>0</v>
      </c>
      <c r="N39" s="182"/>
      <c r="O39" s="182"/>
      <c r="P39" s="182"/>
      <c r="R39" s="173"/>
    </row>
    <row customHeight="1" ht="15">
      <c r="C40" s="113"/>
      <c r="D40" s="249"/>
      <c r="E40" s="175" t="s">
        <v>183</v>
      </c>
      <c r="F40" s="165" t="s">
        <v>184</v>
      </c>
      <c r="G40" s="171" t="s">
        <v>207</v>
      </c>
      <c r="I40" s="112">
        <f>SUM(J40:L40)</f>
        <v>0</v>
      </c>
      <c r="J40" s="122"/>
      <c r="K40" s="122"/>
      <c r="L40" s="122"/>
      <c r="M40" s="181">
        <f>SUM(N40:P40)</f>
        <v>0</v>
      </c>
      <c r="N40" s="182"/>
      <c r="O40" s="182"/>
      <c r="P40" s="182"/>
      <c r="R40" s="173"/>
    </row>
    <row customHeight="1" ht="6" hidden="1">
      <c r="C41" s="113"/>
      <c r="D41" s="249"/>
      <c r="E41" s="175"/>
      <c r="F41" s="177"/>
      <c r="G41" s="200"/>
      <c r="I41" s="188"/>
      <c r="J41" s="188"/>
      <c r="K41" s="188"/>
      <c r="L41" s="188"/>
      <c r="M41" s="189"/>
      <c r="N41" s="189"/>
      <c r="O41" s="189"/>
      <c r="P41" s="189"/>
      <c r="R41" s="195"/>
    </row>
    <row customHeight="1" ht="6" hidden="1">
      <c r="C42" s="113"/>
      <c r="D42" s="249"/>
      <c r="E42" s="175"/>
      <c r="F42" s="177"/>
      <c r="G42" s="200"/>
      <c r="I42" s="188"/>
      <c r="J42" s="188"/>
      <c r="K42" s="188"/>
      <c r="L42" s="188"/>
      <c r="M42" s="189"/>
      <c r="N42" s="189"/>
      <c r="O42" s="189"/>
      <c r="P42" s="189"/>
      <c r="R42" s="195"/>
    </row>
    <row customHeight="1" ht="6" hidden="1">
      <c r="C43" s="113"/>
      <c r="D43" s="249"/>
      <c r="E43" s="175"/>
      <c r="F43" s="177"/>
      <c r="G43" s="200"/>
      <c r="I43" s="188"/>
      <c r="J43" s="188"/>
      <c r="K43" s="188"/>
      <c r="L43" s="188"/>
      <c r="M43" s="189"/>
      <c r="N43" s="189"/>
      <c r="O43" s="189"/>
      <c r="P43" s="189"/>
      <c r="R43" s="195"/>
    </row>
    <row customHeight="1" ht="15">
      <c r="C44" s="113"/>
      <c r="D44" s="249"/>
      <c r="E44" s="175" t="s">
        <v>186</v>
      </c>
      <c r="F44" s="165" t="s">
        <v>187</v>
      </c>
      <c r="G44" s="171" t="s">
        <v>208</v>
      </c>
      <c r="I44" s="112">
        <f>SUM(J44:L44)</f>
        <v>0</v>
      </c>
      <c r="J44" s="122"/>
      <c r="K44" s="122"/>
      <c r="L44" s="122"/>
      <c r="M44" s="181">
        <f>SUM(N44:P44)</f>
        <v>0</v>
      </c>
      <c r="N44" s="182"/>
      <c r="O44" s="182"/>
      <c r="P44" s="182"/>
      <c r="R44" s="173"/>
    </row>
    <row customHeight="1" ht="27">
      <c r="C45" s="113"/>
      <c r="D45" s="249"/>
      <c r="E45" s="175" t="s">
        <v>189</v>
      </c>
      <c r="F45" s="165" t="s">
        <v>190</v>
      </c>
      <c r="G45" s="171" t="s">
        <v>209</v>
      </c>
      <c r="I45" s="112">
        <f>SUM(J45:L45)</f>
        <v>0</v>
      </c>
      <c r="J45" s="122"/>
      <c r="K45" s="122"/>
      <c r="L45" s="122"/>
      <c r="M45" s="181">
        <f>SUM(N45:P45)</f>
        <v>0</v>
      </c>
      <c r="N45" s="182"/>
      <c r="O45" s="182"/>
      <c r="P45" s="182"/>
      <c r="R45" s="173"/>
    </row>
    <row customHeight="1" ht="6" hidden="1">
      <c r="C46" s="113"/>
      <c r="D46" s="249"/>
      <c r="E46" s="175"/>
      <c r="F46" s="177"/>
      <c r="G46" s="200"/>
      <c r="I46" s="188"/>
      <c r="J46" s="188"/>
      <c r="K46" s="188"/>
      <c r="L46" s="188"/>
      <c r="M46" s="189"/>
      <c r="N46" s="189"/>
      <c r="O46" s="189"/>
      <c r="P46" s="189"/>
      <c r="R46" s="195"/>
    </row>
    <row customHeight="1" ht="15">
      <c r="C47" s="113"/>
      <c r="D47" s="249"/>
      <c r="E47" s="175" t="s">
        <v>192</v>
      </c>
      <c r="F47" s="165" t="s">
        <v>193</v>
      </c>
      <c r="G47" s="171" t="s">
        <v>210</v>
      </c>
      <c r="I47" s="112">
        <f>SUM(J47:L47)</f>
        <v>0</v>
      </c>
      <c r="J47" s="122"/>
      <c r="K47" s="122"/>
      <c r="L47" s="122"/>
      <c r="M47" s="181">
        <f>SUM(N47:P47)</f>
        <v>0</v>
      </c>
      <c r="N47" s="182"/>
      <c r="O47" s="182"/>
      <c r="P47" s="182"/>
      <c r="R47" s="173"/>
    </row>
    <row customHeight="1" ht="15">
      <c r="C48" s="113"/>
      <c r="D48" s="249"/>
      <c r="E48" s="175" t="s">
        <v>195</v>
      </c>
      <c r="F48" s="165" t="s">
        <v>196</v>
      </c>
      <c r="G48" s="171"/>
      <c r="I48" s="112">
        <f>SUM(J48:L48)</f>
        <v>0</v>
      </c>
      <c r="J48" s="112">
        <f>SUM(J34,J35,J40)</f>
        <v>0</v>
      </c>
      <c r="K48" s="112">
        <f>SUM(K34,K35,K40)</f>
        <v>0</v>
      </c>
      <c r="L48" s="112">
        <f>SUM(L34,L35,L40)</f>
        <v>0</v>
      </c>
      <c r="M48" s="181">
        <f>SUM(N48:P48)</f>
        <v>0</v>
      </c>
      <c r="N48" s="181">
        <f>SUM(N34,N35,N40)</f>
        <v>0</v>
      </c>
      <c r="O48" s="181">
        <f>SUM(O34,O35,O40)</f>
        <v>0</v>
      </c>
      <c r="P48" s="181">
        <f>SUM(P34,P35,P40)</f>
        <v>0</v>
      </c>
      <c r="R48" s="174"/>
    </row>
    <row customHeight="1" ht="15">
      <c r="C49" s="113"/>
      <c r="D49" s="249"/>
      <c r="E49" s="175" t="s">
        <v>197</v>
      </c>
      <c r="F49" s="165" t="s">
        <v>198</v>
      </c>
      <c r="G49" s="171"/>
      <c r="I49" s="112">
        <f>SUM(J49:L49)</f>
        <v>0</v>
      </c>
      <c r="J49" s="112">
        <f>SUM(J34,J35,J40,J44)</f>
        <v>0</v>
      </c>
      <c r="K49" s="112">
        <f>SUM(K34,K35,K40,K44)</f>
        <v>0</v>
      </c>
      <c r="L49" s="112">
        <f>SUM(L34,L35,L40,L44)</f>
        <v>0</v>
      </c>
      <c r="M49" s="181">
        <f>SUM(N49:P49)</f>
        <v>0</v>
      </c>
      <c r="N49" s="181">
        <f>SUM(N34,N35,N40,N44)</f>
        <v>0</v>
      </c>
      <c r="O49" s="181">
        <f>SUM(O34,O35,O40,O44)</f>
        <v>0</v>
      </c>
      <c r="P49" s="181">
        <f>SUM(P34,P35,P40,P44)</f>
        <v>0</v>
      </c>
      <c r="R49" s="174"/>
    </row>
    <row customHeight="1" ht="15">
      <c r="C50" s="113"/>
      <c r="D50" s="249"/>
      <c r="E50" s="175" t="s">
        <v>199</v>
      </c>
      <c r="F50" s="165" t="s">
        <v>200</v>
      </c>
      <c r="G50" s="171"/>
      <c r="I50" s="112">
        <f>SUM(J50:L50)</f>
        <v>0</v>
      </c>
      <c r="J50" s="112">
        <f>SUM(J34,J35,J40,J44,J45,J47)</f>
        <v>0</v>
      </c>
      <c r="K50" s="112">
        <f>SUM(K34,K35,K40,K44,K45,K47)</f>
        <v>0</v>
      </c>
      <c r="L50" s="112">
        <f>SUM(L34,L35,L40,L44,L45,L47)</f>
        <v>0</v>
      </c>
      <c r="M50" s="181">
        <f>SUM(N50:P50)</f>
        <v>0</v>
      </c>
      <c r="N50" s="181">
        <f>SUM(N34,N35,N40,N44,N45,N47)</f>
        <v>0</v>
      </c>
      <c r="O50" s="181">
        <f>SUM(O34,O35,O40,O44,O45,O47)</f>
        <v>0</v>
      </c>
      <c r="P50" s="181">
        <f>SUM(P34,P35,P40,P44,P45,P47)</f>
        <v>0</v>
      </c>
      <c r="R50" s="174"/>
    </row>
    <row customHeight="1" ht="15">
      <c r="C51" s="113"/>
      <c r="D51" s="250"/>
      <c r="E51" s="164" t="s">
        <v>211</v>
      </c>
      <c r="F51" s="123" t="s">
        <v>212</v>
      </c>
      <c r="G51" s="171" t="s">
        <v>213</v>
      </c>
      <c r="I51" s="112">
        <f>SUM(J51:L51)</f>
        <v>0</v>
      </c>
      <c r="J51" s="112">
        <f>SUM(J32,J50)</f>
        <v>0</v>
      </c>
      <c r="K51" s="112">
        <f>SUM(K32,K50)</f>
        <v>0</v>
      </c>
      <c r="L51" s="112">
        <f>SUM(L32,L50)</f>
        <v>0</v>
      </c>
      <c r="M51" s="181">
        <f>SUM(N51:P51)</f>
        <v>0</v>
      </c>
      <c r="N51" s="181">
        <f>SUM(N32,N50)</f>
        <v>0</v>
      </c>
      <c r="O51" s="181">
        <f>SUM(O32,O50)</f>
        <v>0</v>
      </c>
      <c r="P51" s="181">
        <f>SUM(P32,P50)</f>
        <v>0</v>
      </c>
      <c r="R51" s="197"/>
    </row>
    <row customHeight="1" ht="6" hidden="1">
      <c r="C52" s="113"/>
      <c r="D52" s="176"/>
      <c r="E52" s="175"/>
      <c r="F52" s="177"/>
      <c r="G52" s="200"/>
      <c r="I52" s="188"/>
      <c r="J52" s="188"/>
      <c r="K52" s="188"/>
      <c r="L52" s="188"/>
      <c r="M52" s="189"/>
      <c r="N52" s="189"/>
      <c r="O52" s="189"/>
      <c r="P52" s="189"/>
      <c r="R52" s="195"/>
    </row>
    <row customHeight="1" ht="15">
      <c r="C53" s="113"/>
      <c r="D53" s="251" t="s">
        <v>214</v>
      </c>
      <c r="E53" s="187" t="s">
        <v>170</v>
      </c>
      <c r="F53" s="199" t="s">
        <v>171</v>
      </c>
      <c r="G53" s="180"/>
      <c r="I53" s="178"/>
      <c r="J53" s="167"/>
      <c r="K53" s="167"/>
      <c r="L53" s="167"/>
      <c r="M53" s="167"/>
      <c r="N53" s="167"/>
      <c r="O53" s="167"/>
      <c r="P53" s="180"/>
      <c r="R53" s="179"/>
    </row>
    <row customHeight="1" ht="15">
      <c r="C54" s="113"/>
      <c r="D54" s="252"/>
      <c r="E54" s="175" t="s">
        <v>172</v>
      </c>
      <c r="F54" s="165" t="s">
        <v>173</v>
      </c>
      <c r="G54" s="171" t="s">
        <v>215</v>
      </c>
      <c r="I54" s="112">
        <f>SUM(J54:L54)</f>
        <v>0</v>
      </c>
      <c r="J54" s="122"/>
      <c r="K54" s="122"/>
      <c r="L54" s="122"/>
      <c r="M54" s="181">
        <f>SUM(N54:P54)</f>
        <v>0</v>
      </c>
      <c r="N54" s="182"/>
      <c r="O54" s="182"/>
      <c r="P54" s="182"/>
      <c r="R54" s="173"/>
    </row>
    <row customHeight="1" ht="15">
      <c r="C55" s="113"/>
      <c r="D55" s="252"/>
      <c r="E55" s="175" t="s">
        <v>174</v>
      </c>
      <c r="F55" s="165" t="s">
        <v>175</v>
      </c>
      <c r="G55" s="171" t="s">
        <v>216</v>
      </c>
      <c r="I55" s="112">
        <f>SUM(J55:L55)</f>
        <v>0</v>
      </c>
      <c r="J55" s="112">
        <f>SUM(J58:J59)</f>
        <v>0</v>
      </c>
      <c r="K55" s="112">
        <f>SUM(K58:K59)</f>
        <v>0</v>
      </c>
      <c r="L55" s="112">
        <f>SUM(L58:L59)</f>
        <v>0</v>
      </c>
      <c r="M55" s="181">
        <f>SUM(N55:P55)</f>
        <v>0</v>
      </c>
      <c r="N55" s="181">
        <f>SUM(N58:N59)</f>
        <v>0</v>
      </c>
      <c r="O55" s="181">
        <f>SUM(O58:O59)</f>
        <v>0</v>
      </c>
      <c r="P55" s="181">
        <f>SUM(P58:P59)</f>
        <v>0</v>
      </c>
      <c r="R55" s="173"/>
    </row>
    <row customHeight="1" ht="6" hidden="1">
      <c r="C56" s="113"/>
      <c r="D56" s="252"/>
      <c r="E56" s="175"/>
      <c r="F56" s="177"/>
      <c r="G56" s="200"/>
      <c r="I56" s="188"/>
      <c r="J56" s="188"/>
      <c r="K56" s="188"/>
      <c r="L56" s="188"/>
      <c r="M56" s="189"/>
      <c r="N56" s="189"/>
      <c r="O56" s="189"/>
      <c r="P56" s="189"/>
      <c r="R56" s="195"/>
    </row>
    <row customHeight="1" ht="6" hidden="1">
      <c r="C57" s="113"/>
      <c r="D57" s="252"/>
      <c r="E57" s="175"/>
      <c r="F57" s="177"/>
      <c r="G57" s="200"/>
      <c r="I57" s="188"/>
      <c r="J57" s="188"/>
      <c r="K57" s="188"/>
      <c r="L57" s="188"/>
      <c r="M57" s="189"/>
      <c r="N57" s="189"/>
      <c r="O57" s="189"/>
      <c r="P57" s="189"/>
      <c r="R57" s="195"/>
    </row>
    <row customHeight="1" ht="15">
      <c r="C58" s="113"/>
      <c r="D58" s="252"/>
      <c r="E58" s="175" t="s">
        <v>177</v>
      </c>
      <c r="F58" s="166" t="s">
        <v>178</v>
      </c>
      <c r="G58" s="171" t="s">
        <v>217</v>
      </c>
      <c r="I58" s="112">
        <f>SUM(J58:L58)</f>
        <v>0</v>
      </c>
      <c r="J58" s="122"/>
      <c r="K58" s="122"/>
      <c r="L58" s="122"/>
      <c r="M58" s="181">
        <f>SUM(N58:P58)</f>
        <v>0</v>
      </c>
      <c r="N58" s="182"/>
      <c r="O58" s="182"/>
      <c r="P58" s="182"/>
      <c r="R58" s="173"/>
    </row>
    <row customHeight="1" ht="15">
      <c r="C59" s="113"/>
      <c r="D59" s="252"/>
      <c r="E59" s="175" t="s">
        <v>180</v>
      </c>
      <c r="F59" s="166" t="s">
        <v>181</v>
      </c>
      <c r="G59" s="171" t="s">
        <v>218</v>
      </c>
      <c r="I59" s="112">
        <f>SUM(J59:L59)</f>
        <v>0</v>
      </c>
      <c r="J59" s="122"/>
      <c r="K59" s="122"/>
      <c r="L59" s="122"/>
      <c r="M59" s="181">
        <f>SUM(N59:P59)</f>
        <v>0</v>
      </c>
      <c r="N59" s="182"/>
      <c r="O59" s="182"/>
      <c r="P59" s="182"/>
      <c r="R59" s="173"/>
    </row>
    <row customHeight="1" ht="15">
      <c r="C60" s="113"/>
      <c r="D60" s="252"/>
      <c r="E60" s="175" t="s">
        <v>183</v>
      </c>
      <c r="F60" s="165" t="s">
        <v>184</v>
      </c>
      <c r="G60" s="171" t="s">
        <v>219</v>
      </c>
      <c r="I60" s="112">
        <f>SUM(J60:L60)</f>
        <v>0</v>
      </c>
      <c r="J60" s="122"/>
      <c r="K60" s="122"/>
      <c r="L60" s="122"/>
      <c r="M60" s="181">
        <f>SUM(N60:P60)</f>
        <v>0</v>
      </c>
      <c r="N60" s="182"/>
      <c r="O60" s="182"/>
      <c r="P60" s="182"/>
      <c r="R60" s="173"/>
    </row>
    <row customHeight="1" ht="6" hidden="1">
      <c r="C61" s="113"/>
      <c r="D61" s="252"/>
      <c r="E61" s="175"/>
      <c r="F61" s="177"/>
      <c r="G61" s="200"/>
      <c r="I61" s="188"/>
      <c r="J61" s="188"/>
      <c r="K61" s="188"/>
      <c r="L61" s="188"/>
      <c r="M61" s="189"/>
      <c r="N61" s="189"/>
      <c r="O61" s="189"/>
      <c r="P61" s="189"/>
      <c r="R61" s="195"/>
    </row>
    <row customHeight="1" ht="6" hidden="1">
      <c r="C62" s="113"/>
      <c r="D62" s="252"/>
      <c r="E62" s="175"/>
      <c r="F62" s="177"/>
      <c r="G62" s="200"/>
      <c r="I62" s="188"/>
      <c r="J62" s="188"/>
      <c r="K62" s="188"/>
      <c r="L62" s="188"/>
      <c r="M62" s="189"/>
      <c r="N62" s="189"/>
      <c r="O62" s="189"/>
      <c r="P62" s="189"/>
      <c r="R62" s="195"/>
    </row>
    <row customHeight="1" ht="6" hidden="1">
      <c r="C63" s="113"/>
      <c r="D63" s="252"/>
      <c r="E63" s="175"/>
      <c r="F63" s="177"/>
      <c r="G63" s="200"/>
      <c r="I63" s="188"/>
      <c r="J63" s="188"/>
      <c r="K63" s="188"/>
      <c r="L63" s="188"/>
      <c r="M63" s="189"/>
      <c r="N63" s="189"/>
      <c r="O63" s="189"/>
      <c r="P63" s="189"/>
      <c r="R63" s="195"/>
    </row>
    <row customHeight="1" ht="15">
      <c r="C64" s="113"/>
      <c r="D64" s="252"/>
      <c r="E64" s="175" t="s">
        <v>186</v>
      </c>
      <c r="F64" s="165" t="s">
        <v>187</v>
      </c>
      <c r="G64" s="198" t="s">
        <v>220</v>
      </c>
      <c r="I64" s="112">
        <f>SUM(J64:L64)</f>
        <v>0</v>
      </c>
      <c r="J64" s="122"/>
      <c r="K64" s="122"/>
      <c r="L64" s="122"/>
      <c r="M64" s="181">
        <f>SUM(N64:P64)</f>
        <v>0</v>
      </c>
      <c r="N64" s="182"/>
      <c r="O64" s="182"/>
      <c r="P64" s="182"/>
      <c r="R64" s="173"/>
    </row>
    <row customHeight="1" ht="27">
      <c r="C65" s="113"/>
      <c r="D65" s="252"/>
      <c r="E65" s="175" t="s">
        <v>189</v>
      </c>
      <c r="F65" s="165" t="s">
        <v>190</v>
      </c>
      <c r="G65" s="171" t="s">
        <v>221</v>
      </c>
      <c r="I65" s="112">
        <f>SUM(J65:L65)</f>
        <v>0</v>
      </c>
      <c r="J65" s="122"/>
      <c r="K65" s="122"/>
      <c r="L65" s="122"/>
      <c r="M65" s="181">
        <f>SUM(N65:P65)</f>
        <v>0</v>
      </c>
      <c r="N65" s="182"/>
      <c r="O65" s="182"/>
      <c r="P65" s="182"/>
      <c r="R65" s="173"/>
    </row>
    <row customHeight="1" ht="6" hidden="1">
      <c r="C66" s="113"/>
      <c r="D66" s="252"/>
      <c r="E66" s="175"/>
      <c r="F66" s="177"/>
      <c r="G66" s="200"/>
      <c r="I66" s="188"/>
      <c r="J66" s="188"/>
      <c r="K66" s="188"/>
      <c r="L66" s="188"/>
      <c r="M66" s="189"/>
      <c r="N66" s="189"/>
      <c r="O66" s="189"/>
      <c r="P66" s="189"/>
      <c r="R66" s="195"/>
    </row>
    <row customHeight="1" ht="15">
      <c r="C67" s="113"/>
      <c r="D67" s="252"/>
      <c r="E67" s="175" t="s">
        <v>192</v>
      </c>
      <c r="F67" s="165" t="s">
        <v>193</v>
      </c>
      <c r="G67" s="171" t="s">
        <v>222</v>
      </c>
      <c r="I67" s="112">
        <f>SUM(J67:L67)</f>
        <v>0</v>
      </c>
      <c r="J67" s="122"/>
      <c r="K67" s="122"/>
      <c r="L67" s="122"/>
      <c r="M67" s="181">
        <f>SUM(N67:P67)</f>
        <v>0</v>
      </c>
      <c r="N67" s="182"/>
      <c r="O67" s="182"/>
      <c r="P67" s="182"/>
      <c r="R67" s="173"/>
    </row>
    <row customHeight="1" ht="15">
      <c r="C68" s="113"/>
      <c r="D68" s="252"/>
      <c r="E68" s="175" t="s">
        <v>195</v>
      </c>
      <c r="F68" s="165" t="s">
        <v>196</v>
      </c>
      <c r="G68" s="171"/>
      <c r="I68" s="112">
        <f>SUM(J68:L68)</f>
        <v>0</v>
      </c>
      <c r="J68" s="112">
        <f>SUM(J54,J55,J60)</f>
        <v>0</v>
      </c>
      <c r="K68" s="112">
        <f>SUM(K54,K55,K60)</f>
        <v>0</v>
      </c>
      <c r="L68" s="112">
        <f>SUM(L54,L55,L60)</f>
        <v>0</v>
      </c>
      <c r="M68" s="181">
        <f>SUM(N68:P68)</f>
        <v>0</v>
      </c>
      <c r="N68" s="181">
        <f>SUM(N54,N55,N60)</f>
        <v>0</v>
      </c>
      <c r="O68" s="181">
        <f>SUM(O54,O55,O60)</f>
        <v>0</v>
      </c>
      <c r="P68" s="181">
        <f>SUM(P54,P55,P60)</f>
        <v>0</v>
      </c>
      <c r="R68" s="174"/>
    </row>
    <row customHeight="1" ht="15">
      <c r="C69" s="113"/>
      <c r="D69" s="252"/>
      <c r="E69" s="175" t="s">
        <v>197</v>
      </c>
      <c r="F69" s="165" t="s">
        <v>198</v>
      </c>
      <c r="G69" s="171"/>
      <c r="I69" s="112">
        <f>SUM(J69:L69)</f>
        <v>0</v>
      </c>
      <c r="J69" s="112">
        <f>SUM(J54,J55,J60,J64)</f>
        <v>0</v>
      </c>
      <c r="K69" s="112">
        <f>SUM(K54,K55,K60,K64)</f>
        <v>0</v>
      </c>
      <c r="L69" s="112">
        <f>SUM(L54,L55,L60,L64)</f>
        <v>0</v>
      </c>
      <c r="M69" s="181">
        <f>SUM(N69:P69)</f>
        <v>0</v>
      </c>
      <c r="N69" s="181">
        <f>SUM(N54,N55,N60,N64)</f>
        <v>0</v>
      </c>
      <c r="O69" s="181">
        <f>SUM(O54,O55,O60,O64)</f>
        <v>0</v>
      </c>
      <c r="P69" s="181">
        <f>SUM(P54,P55,P60,P64)</f>
        <v>0</v>
      </c>
      <c r="R69" s="174"/>
    </row>
    <row customHeight="1" ht="15">
      <c r="C70" s="113"/>
      <c r="D70" s="252"/>
      <c r="E70" s="175" t="s">
        <v>199</v>
      </c>
      <c r="F70" s="165" t="s">
        <v>200</v>
      </c>
      <c r="G70" s="171"/>
      <c r="I70" s="112">
        <f>SUM(J70:L70)</f>
        <v>0</v>
      </c>
      <c r="J70" s="112">
        <f>SUM(J54,J55,J60,J64,J65,J67)</f>
        <v>0</v>
      </c>
      <c r="K70" s="112">
        <f>SUM(K54,K55,K60,K64,K65,K67)</f>
        <v>0</v>
      </c>
      <c r="L70" s="112">
        <f>SUM(L54,L55,L60,L64,L65,L67)</f>
        <v>0</v>
      </c>
      <c r="M70" s="181">
        <f>SUM(N70:P70)</f>
        <v>0</v>
      </c>
      <c r="N70" s="181">
        <f>SUM(N54,N55,N60,N64,N65,N67)</f>
        <v>0</v>
      </c>
      <c r="O70" s="181">
        <f>SUM(O54,O55,O60,O64,O65,O67)</f>
        <v>0</v>
      </c>
      <c r="P70" s="181">
        <f>SUM(P54,P55,P60,P64,P65,P67)</f>
        <v>0</v>
      </c>
      <c r="R70" s="174"/>
    </row>
    <row customHeight="1" ht="15">
      <c r="C71" s="113"/>
      <c r="D71" s="252"/>
      <c r="E71" s="187" t="s">
        <v>201</v>
      </c>
      <c r="F71" s="199" t="s">
        <v>202</v>
      </c>
      <c r="G71" s="180"/>
      <c r="I71" s="178"/>
      <c r="J71" s="167"/>
      <c r="K71" s="167"/>
      <c r="L71" s="167"/>
      <c r="M71" s="167"/>
      <c r="N71" s="167"/>
      <c r="O71" s="167"/>
      <c r="P71" s="180"/>
      <c r="R71" s="179"/>
    </row>
    <row customHeight="1" ht="15">
      <c r="C72" s="113"/>
      <c r="D72" s="252"/>
      <c r="E72" s="175" t="s">
        <v>172</v>
      </c>
      <c r="F72" s="165" t="s">
        <v>173</v>
      </c>
      <c r="G72" s="171" t="s">
        <v>223</v>
      </c>
      <c r="I72" s="112">
        <f>SUM(J72:L72)</f>
        <v>0</v>
      </c>
      <c r="J72" s="122"/>
      <c r="K72" s="122"/>
      <c r="L72" s="122"/>
      <c r="M72" s="181">
        <f>SUM(N72:P72)</f>
        <v>0</v>
      </c>
      <c r="N72" s="182"/>
      <c r="O72" s="182"/>
      <c r="P72" s="182"/>
      <c r="R72" s="173"/>
    </row>
    <row customHeight="1" ht="15">
      <c r="C73" s="113"/>
      <c r="D73" s="252"/>
      <c r="E73" s="175" t="s">
        <v>174</v>
      </c>
      <c r="F73" s="165" t="s">
        <v>175</v>
      </c>
      <c r="G73" s="171" t="s">
        <v>224</v>
      </c>
      <c r="I73" s="112">
        <f>SUM(J73:L73)</f>
        <v>0</v>
      </c>
      <c r="J73" s="112">
        <f>SUM(J76:J77)</f>
        <v>0</v>
      </c>
      <c r="K73" s="112">
        <f>SUM(K76:K77)</f>
        <v>0</v>
      </c>
      <c r="L73" s="112">
        <f>SUM(L76:L77)</f>
        <v>0</v>
      </c>
      <c r="M73" s="181">
        <f>SUM(N73:P73)</f>
        <v>0</v>
      </c>
      <c r="N73" s="181">
        <f>SUM(N76:N77)</f>
        <v>0</v>
      </c>
      <c r="O73" s="181">
        <f>SUM(O76:O77)</f>
        <v>0</v>
      </c>
      <c r="P73" s="181">
        <f>SUM(P76:P77)</f>
        <v>0</v>
      </c>
      <c r="R73" s="173"/>
    </row>
    <row customHeight="1" ht="6" hidden="1">
      <c r="C74" s="113"/>
      <c r="D74" s="252"/>
      <c r="E74" s="175"/>
      <c r="F74" s="177"/>
      <c r="G74" s="200"/>
      <c r="I74" s="188"/>
      <c r="J74" s="188"/>
      <c r="K74" s="188"/>
      <c r="L74" s="188"/>
      <c r="M74" s="189"/>
      <c r="N74" s="189"/>
      <c r="O74" s="189"/>
      <c r="P74" s="189"/>
      <c r="R74" s="195"/>
    </row>
    <row customHeight="1" ht="6" hidden="1">
      <c r="C75" s="113"/>
      <c r="D75" s="252"/>
      <c r="E75" s="175"/>
      <c r="F75" s="177"/>
      <c r="G75" s="200"/>
      <c r="I75" s="188"/>
      <c r="J75" s="188"/>
      <c r="K75" s="188"/>
      <c r="L75" s="188"/>
      <c r="M75" s="189"/>
      <c r="N75" s="189"/>
      <c r="O75" s="189"/>
      <c r="P75" s="189"/>
      <c r="R75" s="195"/>
    </row>
    <row customHeight="1" ht="15">
      <c r="C76" s="113"/>
      <c r="D76" s="252"/>
      <c r="E76" s="175" t="s">
        <v>177</v>
      </c>
      <c r="F76" s="166" t="s">
        <v>178</v>
      </c>
      <c r="G76" s="171" t="s">
        <v>225</v>
      </c>
      <c r="I76" s="112">
        <f>SUM(J76:L76)</f>
        <v>0</v>
      </c>
      <c r="J76" s="122"/>
      <c r="K76" s="122"/>
      <c r="L76" s="122"/>
      <c r="M76" s="181">
        <f>SUM(N76:P76)</f>
        <v>0</v>
      </c>
      <c r="N76" s="182"/>
      <c r="O76" s="182"/>
      <c r="P76" s="182"/>
      <c r="R76" s="173"/>
    </row>
    <row customHeight="1" ht="15">
      <c r="C77" s="113"/>
      <c r="D77" s="252"/>
      <c r="E77" s="175" t="s">
        <v>180</v>
      </c>
      <c r="F77" s="166" t="s">
        <v>181</v>
      </c>
      <c r="G77" s="171" t="s">
        <v>226</v>
      </c>
      <c r="I77" s="112">
        <f>SUM(J77:L77)</f>
        <v>0</v>
      </c>
      <c r="J77" s="122"/>
      <c r="K77" s="122"/>
      <c r="L77" s="122"/>
      <c r="M77" s="181">
        <f>SUM(N77:P77)</f>
        <v>0</v>
      </c>
      <c r="N77" s="182"/>
      <c r="O77" s="182"/>
      <c r="P77" s="182"/>
      <c r="R77" s="173"/>
    </row>
    <row customHeight="1" ht="15">
      <c r="C78" s="113"/>
      <c r="D78" s="252"/>
      <c r="E78" s="175" t="s">
        <v>183</v>
      </c>
      <c r="F78" s="165" t="s">
        <v>184</v>
      </c>
      <c r="G78" s="171" t="s">
        <v>227</v>
      </c>
      <c r="I78" s="112">
        <f>SUM(J78:L78)</f>
        <v>0</v>
      </c>
      <c r="J78" s="122"/>
      <c r="K78" s="122"/>
      <c r="L78" s="122"/>
      <c r="M78" s="181">
        <f>SUM(N78:P78)</f>
        <v>0</v>
      </c>
      <c r="N78" s="182"/>
      <c r="O78" s="182"/>
      <c r="P78" s="182"/>
      <c r="R78" s="173"/>
    </row>
    <row customHeight="1" ht="6" hidden="1">
      <c r="C79" s="113"/>
      <c r="D79" s="252"/>
      <c r="E79" s="175"/>
      <c r="F79" s="177"/>
      <c r="G79" s="200"/>
      <c r="I79" s="188"/>
      <c r="J79" s="188"/>
      <c r="K79" s="188"/>
      <c r="L79" s="188"/>
      <c r="M79" s="189"/>
      <c r="N79" s="189"/>
      <c r="O79" s="189"/>
      <c r="P79" s="189"/>
      <c r="R79" s="195"/>
    </row>
    <row customHeight="1" ht="6" hidden="1">
      <c r="C80" s="113"/>
      <c r="D80" s="252"/>
      <c r="E80" s="175"/>
      <c r="F80" s="177"/>
      <c r="G80" s="200"/>
      <c r="I80" s="188"/>
      <c r="J80" s="188"/>
      <c r="K80" s="188"/>
      <c r="L80" s="188"/>
      <c r="M80" s="189"/>
      <c r="N80" s="189"/>
      <c r="O80" s="189"/>
      <c r="P80" s="189"/>
      <c r="R80" s="195"/>
    </row>
    <row customHeight="1" ht="6" hidden="1">
      <c r="C81" s="113"/>
      <c r="D81" s="252"/>
      <c r="E81" s="175"/>
      <c r="F81" s="177"/>
      <c r="G81" s="200"/>
      <c r="I81" s="188"/>
      <c r="J81" s="188"/>
      <c r="K81" s="188"/>
      <c r="L81" s="188"/>
      <c r="M81" s="189"/>
      <c r="N81" s="189"/>
      <c r="O81" s="189"/>
      <c r="P81" s="189"/>
      <c r="R81" s="195"/>
    </row>
    <row customHeight="1" ht="15">
      <c r="C82" s="113"/>
      <c r="D82" s="252"/>
      <c r="E82" s="175" t="s">
        <v>186</v>
      </c>
      <c r="F82" s="165" t="s">
        <v>187</v>
      </c>
      <c r="G82" s="171" t="s">
        <v>228</v>
      </c>
      <c r="I82" s="112">
        <f>SUM(J82:L82)</f>
        <v>0</v>
      </c>
      <c r="J82" s="122"/>
      <c r="K82" s="122"/>
      <c r="L82" s="122"/>
      <c r="M82" s="181">
        <f>SUM(N82:P82)</f>
        <v>0</v>
      </c>
      <c r="N82" s="182"/>
      <c r="O82" s="182"/>
      <c r="P82" s="182"/>
      <c r="R82" s="173"/>
    </row>
    <row customHeight="1" ht="27">
      <c r="C83" s="113"/>
      <c r="D83" s="252"/>
      <c r="E83" s="175" t="s">
        <v>189</v>
      </c>
      <c r="F83" s="165" t="s">
        <v>190</v>
      </c>
      <c r="G83" s="171" t="s">
        <v>229</v>
      </c>
      <c r="I83" s="112">
        <f>SUM(J83:L83)</f>
        <v>0</v>
      </c>
      <c r="J83" s="122"/>
      <c r="K83" s="122"/>
      <c r="L83" s="122"/>
      <c r="M83" s="181">
        <f>SUM(N83:P83)</f>
        <v>0</v>
      </c>
      <c r="N83" s="182"/>
      <c r="O83" s="182"/>
      <c r="P83" s="182"/>
      <c r="R83" s="173"/>
    </row>
    <row customHeight="1" ht="6" hidden="1">
      <c r="C84" s="113"/>
      <c r="D84" s="252"/>
      <c r="E84" s="175"/>
      <c r="F84" s="177"/>
      <c r="G84" s="200"/>
      <c r="I84" s="188"/>
      <c r="J84" s="188"/>
      <c r="K84" s="188"/>
      <c r="L84" s="188"/>
      <c r="M84" s="189"/>
      <c r="N84" s="189"/>
      <c r="O84" s="189"/>
      <c r="P84" s="189"/>
      <c r="R84" s="195"/>
    </row>
    <row customHeight="1" ht="15">
      <c r="C85" s="113"/>
      <c r="D85" s="252"/>
      <c r="E85" s="175" t="s">
        <v>192</v>
      </c>
      <c r="F85" s="165" t="s">
        <v>193</v>
      </c>
      <c r="G85" s="171" t="s">
        <v>230</v>
      </c>
      <c r="I85" s="112">
        <f>SUM(J85:L85)</f>
        <v>0</v>
      </c>
      <c r="J85" s="122"/>
      <c r="K85" s="122"/>
      <c r="L85" s="122"/>
      <c r="M85" s="181">
        <f>SUM(N85:P85)</f>
        <v>0</v>
      </c>
      <c r="N85" s="182"/>
      <c r="O85" s="182"/>
      <c r="P85" s="182"/>
      <c r="R85" s="173"/>
    </row>
    <row customHeight="1" ht="15">
      <c r="C86" s="113"/>
      <c r="D86" s="252"/>
      <c r="E86" s="175" t="s">
        <v>195</v>
      </c>
      <c r="F86" s="165" t="s">
        <v>196</v>
      </c>
      <c r="G86" s="171"/>
      <c r="I86" s="112">
        <f>SUM(J86:L86)</f>
        <v>0</v>
      </c>
      <c r="J86" s="112">
        <f>SUM(J72,J73,J78)</f>
        <v>0</v>
      </c>
      <c r="K86" s="112">
        <f>SUM(K72,K73,K78)</f>
        <v>0</v>
      </c>
      <c r="L86" s="112">
        <f>SUM(L72,L73,L78)</f>
        <v>0</v>
      </c>
      <c r="M86" s="181">
        <f>SUM(N86:P86)</f>
        <v>0</v>
      </c>
      <c r="N86" s="181">
        <f>SUM(N72,N73,N78)</f>
        <v>0</v>
      </c>
      <c r="O86" s="181">
        <f>SUM(O72,O73,O78)</f>
        <v>0</v>
      </c>
      <c r="P86" s="181">
        <f>SUM(P72,P73,P78)</f>
        <v>0</v>
      </c>
      <c r="R86" s="174"/>
    </row>
    <row customHeight="1" ht="15">
      <c r="C87" s="113"/>
      <c r="D87" s="252"/>
      <c r="E87" s="175" t="s">
        <v>197</v>
      </c>
      <c r="F87" s="165" t="s">
        <v>198</v>
      </c>
      <c r="G87" s="171"/>
      <c r="I87" s="112">
        <f>SUM(J87:L87)</f>
        <v>0</v>
      </c>
      <c r="J87" s="112">
        <f>SUM(J72,J73,J78,J82)</f>
        <v>0</v>
      </c>
      <c r="K87" s="112">
        <f>SUM(K72,K73,K78,K82)</f>
        <v>0</v>
      </c>
      <c r="L87" s="112">
        <f>SUM(L72,L73,L78,L82)</f>
        <v>0</v>
      </c>
      <c r="M87" s="181">
        <f>SUM(N87:P87)</f>
        <v>0</v>
      </c>
      <c r="N87" s="181">
        <f>SUM(N72,N73,N78,N82)</f>
        <v>0</v>
      </c>
      <c r="O87" s="181">
        <f>SUM(O72,O73,O78,O82)</f>
        <v>0</v>
      </c>
      <c r="P87" s="181">
        <f>SUM(P72,P73,P78,P82)</f>
        <v>0</v>
      </c>
      <c r="R87" s="197"/>
    </row>
    <row customHeight="1" ht="15">
      <c r="C88" s="113"/>
      <c r="D88" s="252"/>
      <c r="E88" s="191" t="s">
        <v>199</v>
      </c>
      <c r="F88" s="192" t="s">
        <v>200</v>
      </c>
      <c r="G88" s="171"/>
      <c r="I88" s="112">
        <f>SUM(J88:L88)</f>
        <v>0</v>
      </c>
      <c r="J88" s="112">
        <f>SUM(J72,J73,J78,J82,J83,J85)</f>
        <v>0</v>
      </c>
      <c r="K88" s="112">
        <f>SUM(K72,K73,K78,K82,K83,K85)</f>
        <v>0</v>
      </c>
      <c r="L88" s="112">
        <f>SUM(L72,L73,L78,L82,L83,L85)</f>
        <v>0</v>
      </c>
      <c r="M88" s="181">
        <f>SUM(N88:P88)</f>
        <v>0</v>
      </c>
      <c r="N88" s="181">
        <f>SUM(N72,N73,N78,N82,N83,N85)</f>
        <v>0</v>
      </c>
      <c r="O88" s="181">
        <f>SUM(O72,O73,O78,O82,O83,O85)</f>
        <v>0</v>
      </c>
      <c r="P88" s="181">
        <f>SUM(P72,P73,P78,P82,P83,P85)</f>
        <v>0</v>
      </c>
      <c r="R88" s="174"/>
    </row>
    <row customHeight="1" ht="15">
      <c r="C89" s="113"/>
      <c r="D89" s="253"/>
      <c r="E89" s="164" t="s">
        <v>211</v>
      </c>
      <c r="F89" s="123" t="s">
        <v>212</v>
      </c>
      <c r="G89" s="190" t="s">
        <v>231</v>
      </c>
      <c r="I89" s="112">
        <f>SUM(J89:L89)</f>
        <v>0</v>
      </c>
      <c r="J89" s="112">
        <f>SUM(J70,J88)</f>
        <v>0</v>
      </c>
      <c r="K89" s="112">
        <f>SUM(K70,K88)</f>
        <v>0</v>
      </c>
      <c r="L89" s="112">
        <f>SUM(L70,L88)</f>
        <v>0</v>
      </c>
      <c r="M89" s="181">
        <f>SUM(N89:P89)</f>
        <v>0</v>
      </c>
      <c r="N89" s="181">
        <f>SUM(N70,N88)</f>
        <v>0</v>
      </c>
      <c r="O89" s="181">
        <f>SUM(O70,O88)</f>
        <v>0</v>
      </c>
      <c r="P89" s="181">
        <f>SUM(P70,P88)</f>
        <v>0</v>
      </c>
      <c r="R89" s="174"/>
    </row>
    <row customHeight="1" ht="6" hidden="1">
      <c r="C90" s="113"/>
      <c r="D90" s="176"/>
      <c r="E90" s="193"/>
      <c r="F90" s="194"/>
      <c r="G90" s="200"/>
      <c r="I90" s="188"/>
      <c r="J90" s="188"/>
      <c r="K90" s="188"/>
      <c r="L90" s="188"/>
      <c r="M90" s="189"/>
      <c r="N90" s="189"/>
      <c r="O90" s="189"/>
      <c r="P90" s="189"/>
      <c r="R90" s="195"/>
    </row>
    <row customHeight="1" ht="5.25" hidden="1">
      <c r="C91" s="113"/>
      <c r="D91" s="243" t="s">
        <v>232</v>
      </c>
      <c r="E91" s="175"/>
      <c r="F91" s="177"/>
      <c r="G91" s="200"/>
      <c r="I91" s="188"/>
      <c r="J91" s="188"/>
      <c r="K91" s="188"/>
      <c r="L91" s="188"/>
      <c r="M91" s="189"/>
      <c r="N91" s="189"/>
      <c r="O91" s="189"/>
      <c r="P91" s="189"/>
      <c r="R91" s="195"/>
    </row>
    <row customHeight="1" ht="15">
      <c r="C92" s="113"/>
      <c r="D92" s="244"/>
      <c r="E92" s="175" t="s">
        <v>172</v>
      </c>
      <c r="F92" s="165" t="s">
        <v>173</v>
      </c>
      <c r="G92" s="171"/>
      <c r="I92" s="112">
        <f>SUM(I16,I34,I54,I72)</f>
        <v>0</v>
      </c>
      <c r="J92" s="112">
        <f>SUM(J16,J34,J54,J72)</f>
        <v>0</v>
      </c>
      <c r="K92" s="112">
        <f>SUM(K16,K34,K54,K72)</f>
        <v>0</v>
      </c>
      <c r="L92" s="112">
        <f>SUM(L16,L34,L54,L72)</f>
        <v>0</v>
      </c>
      <c r="M92" s="181">
        <f>SUM(M16,M34,M54,M72)</f>
        <v>0</v>
      </c>
      <c r="N92" s="181">
        <f>SUM(N16,N34,N54,N72)</f>
        <v>0</v>
      </c>
      <c r="O92" s="181">
        <f>SUM(O16,O34,O54,O72)</f>
        <v>0</v>
      </c>
      <c r="P92" s="181">
        <f>SUM(P16,P34,P54,P72)</f>
        <v>0</v>
      </c>
      <c r="R92" s="174"/>
    </row>
    <row customHeight="1" ht="15">
      <c r="C93" s="113"/>
      <c r="D93" s="244"/>
      <c r="E93" s="175" t="s">
        <v>174</v>
      </c>
      <c r="F93" s="165" t="s">
        <v>175</v>
      </c>
      <c r="G93" s="171"/>
      <c r="I93" s="112">
        <f>SUM(I17,I35,I55,I73)</f>
        <v>0</v>
      </c>
      <c r="J93" s="112">
        <f>SUM(J17,J35,J55,J73)</f>
        <v>0</v>
      </c>
      <c r="K93" s="112">
        <f>SUM(K17,K35,K55,K73)</f>
        <v>0</v>
      </c>
      <c r="L93" s="112">
        <f>SUM(L17,L35,L55,L73)</f>
        <v>0</v>
      </c>
      <c r="M93" s="181">
        <f>SUM(M17,M35,M55,M73)</f>
        <v>0</v>
      </c>
      <c r="N93" s="181">
        <f>SUM(N17,N35,N55,N73)</f>
        <v>0</v>
      </c>
      <c r="O93" s="181">
        <f>SUM(O17,O35,O55,O73)</f>
        <v>0</v>
      </c>
      <c r="P93" s="181">
        <f>SUM(P17,P35,P55,P73)</f>
        <v>0</v>
      </c>
      <c r="R93" s="174"/>
    </row>
    <row customHeight="1" ht="6" hidden="1">
      <c r="C94" s="113"/>
      <c r="D94" s="244"/>
      <c r="E94" s="175"/>
      <c r="F94" s="177"/>
      <c r="G94" s="200"/>
      <c r="I94" s="188"/>
      <c r="J94" s="188"/>
      <c r="K94" s="188"/>
      <c r="L94" s="188"/>
      <c r="M94" s="189"/>
      <c r="N94" s="189"/>
      <c r="O94" s="189"/>
      <c r="P94" s="189"/>
      <c r="R94" s="195"/>
    </row>
    <row customHeight="1" ht="6" hidden="1">
      <c r="C95" s="113"/>
      <c r="D95" s="244"/>
      <c r="E95" s="175"/>
      <c r="F95" s="177"/>
      <c r="G95" s="200"/>
      <c r="I95" s="188"/>
      <c r="J95" s="188"/>
      <c r="K95" s="188"/>
      <c r="L95" s="188"/>
      <c r="M95" s="189"/>
      <c r="N95" s="189"/>
      <c r="O95" s="189"/>
      <c r="P95" s="189"/>
      <c r="R95" s="195"/>
    </row>
    <row customHeight="1" ht="15">
      <c r="C96" s="113"/>
      <c r="D96" s="244"/>
      <c r="E96" s="175" t="s">
        <v>177</v>
      </c>
      <c r="F96" s="166" t="s">
        <v>178</v>
      </c>
      <c r="G96" s="171"/>
      <c r="I96" s="112">
        <f>SUM(I20,I38,I58,I76)</f>
        <v>0</v>
      </c>
      <c r="J96" s="112">
        <f>SUM(J20,J38,J58,J76)</f>
        <v>0</v>
      </c>
      <c r="K96" s="112">
        <f>SUM(K20,K38,K58,K76)</f>
        <v>0</v>
      </c>
      <c r="L96" s="112">
        <f>SUM(L20,L38,L58,L76)</f>
        <v>0</v>
      </c>
      <c r="M96" s="181">
        <f>SUM(M20,M38,M58,M76)</f>
        <v>0</v>
      </c>
      <c r="N96" s="181">
        <f>SUM(N20,N38,N58,N76)</f>
        <v>0</v>
      </c>
      <c r="O96" s="181">
        <f>SUM(O20,O38,O58,O76)</f>
        <v>0</v>
      </c>
      <c r="P96" s="181">
        <f>SUM(P20,P38,P58,P76)</f>
        <v>0</v>
      </c>
      <c r="R96" s="174"/>
    </row>
    <row customHeight="1" ht="15">
      <c r="C97" s="113"/>
      <c r="D97" s="244"/>
      <c r="E97" s="175" t="s">
        <v>180</v>
      </c>
      <c r="F97" s="166" t="s">
        <v>181</v>
      </c>
      <c r="G97" s="171"/>
      <c r="I97" s="112">
        <f>SUM(I21,I39,I59,I77)</f>
        <v>0</v>
      </c>
      <c r="J97" s="112">
        <f>SUM(J21,J39,J59,J77)</f>
        <v>0</v>
      </c>
      <c r="K97" s="112">
        <f>SUM(K21,K39,K59,K77)</f>
        <v>0</v>
      </c>
      <c r="L97" s="112">
        <f>SUM(L21,L39,L59,L77)</f>
        <v>0</v>
      </c>
      <c r="M97" s="181">
        <f>SUM(M21,M39,M59,M77)</f>
        <v>0</v>
      </c>
      <c r="N97" s="181">
        <f>SUM(N21,N39,N59,N77)</f>
        <v>0</v>
      </c>
      <c r="O97" s="181">
        <f>SUM(O21,O39,O59,O77)</f>
        <v>0</v>
      </c>
      <c r="P97" s="181">
        <f>SUM(P21,P39,P59,P77)</f>
        <v>0</v>
      </c>
      <c r="R97" s="174"/>
    </row>
    <row customHeight="1" ht="15">
      <c r="C98" s="113"/>
      <c r="D98" s="244"/>
      <c r="E98" s="175" t="s">
        <v>183</v>
      </c>
      <c r="F98" s="165" t="s">
        <v>184</v>
      </c>
      <c r="G98" s="171"/>
      <c r="I98" s="112">
        <f>SUM(I22,I40,I60,I78)</f>
        <v>0</v>
      </c>
      <c r="J98" s="112">
        <f>SUM(J22,J40,J60,J78)</f>
        <v>0</v>
      </c>
      <c r="K98" s="112">
        <f>SUM(K22,K40,K60,K78)</f>
        <v>0</v>
      </c>
      <c r="L98" s="112">
        <f>SUM(L22,L40,L60,L78)</f>
        <v>0</v>
      </c>
      <c r="M98" s="181">
        <f>SUM(M22,M40,M60,M78)</f>
        <v>0</v>
      </c>
      <c r="N98" s="181">
        <f>SUM(N22,N40,N60,N78)</f>
        <v>0</v>
      </c>
      <c r="O98" s="181">
        <f>SUM(O22,O40,O60,O78)</f>
        <v>0</v>
      </c>
      <c r="P98" s="181">
        <f>SUM(P22,P40,P60,P78)</f>
        <v>0</v>
      </c>
      <c r="R98" s="174"/>
    </row>
    <row customHeight="1" ht="6" hidden="1">
      <c r="C99" s="113"/>
      <c r="D99" s="244"/>
      <c r="E99" s="175"/>
      <c r="F99" s="177"/>
      <c r="G99" s="200"/>
      <c r="I99" s="188"/>
      <c r="J99" s="188"/>
      <c r="K99" s="188"/>
      <c r="L99" s="188"/>
      <c r="M99" s="189"/>
      <c r="N99" s="189"/>
      <c r="O99" s="189"/>
      <c r="P99" s="189"/>
      <c r="R99" s="195"/>
    </row>
    <row customHeight="1" ht="6" hidden="1">
      <c r="C100" s="113"/>
      <c r="D100" s="244"/>
      <c r="E100" s="175"/>
      <c r="F100" s="177"/>
      <c r="G100" s="200"/>
      <c r="I100" s="188"/>
      <c r="J100" s="188"/>
      <c r="K100" s="188"/>
      <c r="L100" s="188"/>
      <c r="M100" s="189"/>
      <c r="N100" s="189"/>
      <c r="O100" s="189"/>
      <c r="P100" s="189"/>
      <c r="R100" s="195"/>
    </row>
    <row customHeight="1" ht="6" hidden="1">
      <c r="C101" s="113"/>
      <c r="D101" s="244"/>
      <c r="E101" s="175"/>
      <c r="F101" s="177"/>
      <c r="G101" s="200"/>
      <c r="I101" s="188"/>
      <c r="J101" s="188"/>
      <c r="K101" s="188"/>
      <c r="L101" s="188"/>
      <c r="M101" s="189"/>
      <c r="N101" s="189"/>
      <c r="O101" s="189"/>
      <c r="P101" s="189"/>
      <c r="R101" s="195"/>
    </row>
    <row customHeight="1" ht="15">
      <c r="C102" s="113"/>
      <c r="D102" s="244"/>
      <c r="E102" s="175" t="s">
        <v>186</v>
      </c>
      <c r="F102" s="165" t="s">
        <v>187</v>
      </c>
      <c r="G102" s="171"/>
      <c r="I102" s="112">
        <f>SUM(I26,I44,I64,I82)</f>
        <v>0</v>
      </c>
      <c r="J102" s="112">
        <f>SUM(J26,J44,J64,J82)</f>
        <v>0</v>
      </c>
      <c r="K102" s="112">
        <f>SUM(K26,K44,K64,K82)</f>
        <v>0</v>
      </c>
      <c r="L102" s="112">
        <f>SUM(L26,L44,L64,L82)</f>
        <v>0</v>
      </c>
      <c r="M102" s="181">
        <f>SUM(M26,M44,M64,M82)</f>
        <v>0</v>
      </c>
      <c r="N102" s="181">
        <f>SUM(N26,N44,N64,N82)</f>
        <v>0</v>
      </c>
      <c r="O102" s="181">
        <f>SUM(O26,O44,O64,O82)</f>
        <v>0</v>
      </c>
      <c r="P102" s="181">
        <f>SUM(P26,P44,P64,P82)</f>
        <v>0</v>
      </c>
      <c r="R102" s="174"/>
    </row>
    <row customHeight="1" ht="27">
      <c r="C103" s="113"/>
      <c r="D103" s="244"/>
      <c r="E103" s="175" t="s">
        <v>189</v>
      </c>
      <c r="F103" s="165" t="s">
        <v>190</v>
      </c>
      <c r="G103" s="171"/>
      <c r="I103" s="112">
        <f>SUM(I27,I45,I65,I83)</f>
        <v>0</v>
      </c>
      <c r="J103" s="112">
        <f>SUM(J27,J45,J65,J83)</f>
        <v>0</v>
      </c>
      <c r="K103" s="112">
        <f>SUM(K27,K45,K65,K83)</f>
        <v>0</v>
      </c>
      <c r="L103" s="112">
        <f>SUM(L27,L45,L65,L83)</f>
        <v>0</v>
      </c>
      <c r="M103" s="181">
        <f>SUM(M27,M45,M65,M83)</f>
        <v>0</v>
      </c>
      <c r="N103" s="181">
        <f>SUM(N27,N45,N65,N83)</f>
        <v>0</v>
      </c>
      <c r="O103" s="181">
        <f>SUM(O27,O45,O65,O83)</f>
        <v>0</v>
      </c>
      <c r="P103" s="181">
        <f>SUM(P27,P45,P65,P83)</f>
        <v>0</v>
      </c>
      <c r="R103" s="174"/>
    </row>
    <row customHeight="1" ht="6" hidden="1">
      <c r="C104" s="113"/>
      <c r="D104" s="244"/>
      <c r="E104" s="175"/>
      <c r="F104" s="177"/>
      <c r="G104" s="200"/>
      <c r="I104" s="188"/>
      <c r="J104" s="188"/>
      <c r="K104" s="188"/>
      <c r="L104" s="188"/>
      <c r="M104" s="189"/>
      <c r="N104" s="189"/>
      <c r="O104" s="189"/>
      <c r="P104" s="189"/>
      <c r="R104" s="195"/>
    </row>
    <row customHeight="1" ht="15">
      <c r="C105" s="113"/>
      <c r="D105" s="244"/>
      <c r="E105" s="175" t="s">
        <v>192</v>
      </c>
      <c r="F105" s="165" t="s">
        <v>193</v>
      </c>
      <c r="G105" s="171"/>
      <c r="I105" s="112">
        <f>SUM(I29,I47,I67,I85)</f>
        <v>0</v>
      </c>
      <c r="J105" s="112">
        <f>SUM(J29,J47,J67,J85)</f>
        <v>0</v>
      </c>
      <c r="K105" s="112">
        <f>SUM(K29,K47,K67,K85)</f>
        <v>0</v>
      </c>
      <c r="L105" s="112">
        <f>SUM(L29,L47,L67,L85)</f>
        <v>0</v>
      </c>
      <c r="M105" s="181">
        <f>SUM(M29,M47,M67,M85)</f>
        <v>0</v>
      </c>
      <c r="N105" s="181">
        <f>SUM(N29,N47,N67,N85)</f>
        <v>0</v>
      </c>
      <c r="O105" s="181">
        <f>SUM(O29,O47,O67,O85)</f>
        <v>0</v>
      </c>
      <c r="P105" s="181">
        <f>SUM(P29,P47,P67,P85)</f>
        <v>0</v>
      </c>
      <c r="R105" s="174"/>
    </row>
    <row customHeight="1" ht="15">
      <c r="C106" s="113"/>
      <c r="D106" s="244"/>
      <c r="E106" s="175" t="s">
        <v>195</v>
      </c>
      <c r="F106" s="165" t="s">
        <v>196</v>
      </c>
      <c r="G106" s="171"/>
      <c r="I106" s="112">
        <f>SUM(I30,I48,I68,I86)</f>
        <v>0</v>
      </c>
      <c r="J106" s="112">
        <f>SUM(J30,J48,J68,J86)</f>
        <v>0</v>
      </c>
      <c r="K106" s="112">
        <f>SUM(K30,K48,K68,K86)</f>
        <v>0</v>
      </c>
      <c r="L106" s="112">
        <f>SUM(L30,L48,L68,L86)</f>
        <v>0</v>
      </c>
      <c r="M106" s="181">
        <f>SUM(M30,M48,M68,M86)</f>
        <v>0</v>
      </c>
      <c r="N106" s="181">
        <f>SUM(N30,N48,N68,N86)</f>
        <v>0</v>
      </c>
      <c r="O106" s="181">
        <f>SUM(O30,O48,O68,O86)</f>
        <v>0</v>
      </c>
      <c r="P106" s="181">
        <f>SUM(P30,P48,P68,P86)</f>
        <v>0</v>
      </c>
      <c r="R106" s="174"/>
    </row>
    <row customHeight="1" ht="15">
      <c r="C107" s="113"/>
      <c r="D107" s="244"/>
      <c r="E107" s="175" t="s">
        <v>197</v>
      </c>
      <c r="F107" s="165" t="s">
        <v>198</v>
      </c>
      <c r="G107" s="171"/>
      <c r="I107" s="112">
        <f>SUM(I31,I49,I69,I87)</f>
        <v>0</v>
      </c>
      <c r="J107" s="112">
        <f>SUM(J31,J49,J69,J87)</f>
        <v>0</v>
      </c>
      <c r="K107" s="112">
        <f>SUM(K31,K49,K69,K87)</f>
        <v>0</v>
      </c>
      <c r="L107" s="112">
        <f>SUM(L31,L49,L69,L87)</f>
        <v>0</v>
      </c>
      <c r="M107" s="181">
        <f>SUM(M31,M49,M69,M87)</f>
        <v>0</v>
      </c>
      <c r="N107" s="181">
        <f>SUM(N31,N49,N69,N87)</f>
        <v>0</v>
      </c>
      <c r="O107" s="181">
        <f>SUM(O31,O49,O69,O87)</f>
        <v>0</v>
      </c>
      <c r="P107" s="181">
        <f>SUM(P31,P49,P69,P87)</f>
        <v>0</v>
      </c>
      <c r="R107" s="174"/>
    </row>
    <row customHeight="1" ht="15">
      <c r="C108" s="113"/>
      <c r="D108" s="244"/>
      <c r="E108" s="175" t="s">
        <v>199</v>
      </c>
      <c r="F108" s="165" t="s">
        <v>200</v>
      </c>
      <c r="G108" s="171"/>
      <c r="I108" s="112">
        <f>SUM(I32,I50,I70,I88)</f>
        <v>0</v>
      </c>
      <c r="J108" s="112">
        <f>SUM(J32,J50,J70,J88)</f>
        <v>0</v>
      </c>
      <c r="K108" s="112">
        <f>SUM(K32,K50,K70,K88)</f>
        <v>0</v>
      </c>
      <c r="L108" s="112">
        <f>SUM(L32,L50,L70,L88)</f>
        <v>0</v>
      </c>
      <c r="M108" s="181">
        <f>SUM(M32,M50,M70,M88)</f>
        <v>0</v>
      </c>
      <c r="N108" s="181">
        <f>SUM(N32,N50,N70,N88)</f>
        <v>0</v>
      </c>
      <c r="O108" s="181">
        <f>SUM(O32,O50,O70,O88)</f>
        <v>0</v>
      </c>
      <c r="P108" s="181">
        <f>SUM(P32,P50,P70,P88)</f>
        <v>0</v>
      </c>
      <c r="R108" s="174"/>
    </row>
    <row customHeight="1" ht="6" hidden="1">
      <c r="C109" s="113"/>
      <c r="D109" s="244"/>
      <c r="E109" s="175"/>
      <c r="F109" s="177"/>
      <c r="G109" s="200"/>
      <c r="I109" s="188"/>
      <c r="J109" s="188"/>
      <c r="K109" s="188"/>
      <c r="L109" s="188"/>
      <c r="M109" s="189"/>
      <c r="N109" s="189"/>
      <c r="O109" s="189"/>
      <c r="P109" s="189"/>
      <c r="R109" s="195"/>
    </row>
    <row customHeight="1" ht="6" hidden="1">
      <c r="C110" s="113"/>
      <c r="D110" s="244"/>
      <c r="E110" s="175"/>
      <c r="F110" s="177"/>
      <c r="G110" s="200"/>
      <c r="I110" s="188"/>
      <c r="J110" s="188"/>
      <c r="K110" s="188"/>
      <c r="L110" s="188"/>
      <c r="M110" s="189"/>
      <c r="N110" s="189"/>
      <c r="O110" s="189"/>
      <c r="P110" s="189"/>
      <c r="R110" s="195"/>
    </row>
    <row customHeight="1" ht="6" hidden="1">
      <c r="C111" s="113"/>
      <c r="D111" s="244"/>
      <c r="E111" s="175"/>
      <c r="F111" s="177"/>
      <c r="G111" s="200"/>
      <c r="I111" s="188"/>
      <c r="J111" s="188"/>
      <c r="K111" s="188"/>
      <c r="L111" s="188"/>
      <c r="M111" s="189"/>
      <c r="N111" s="189"/>
      <c r="O111" s="189"/>
      <c r="P111" s="189"/>
      <c r="R111" s="195"/>
    </row>
    <row customHeight="1" ht="6" hidden="1">
      <c r="C112" s="113"/>
      <c r="D112" s="244"/>
      <c r="E112" s="175"/>
      <c r="F112" s="177"/>
      <c r="G112" s="200"/>
      <c r="I112" s="188"/>
      <c r="J112" s="188"/>
      <c r="K112" s="188"/>
      <c r="L112" s="188"/>
      <c r="M112" s="189"/>
      <c r="N112" s="189"/>
      <c r="O112" s="189"/>
      <c r="P112" s="189"/>
      <c r="R112" s="195"/>
    </row>
    <row customHeight="1" ht="6" hidden="1">
      <c r="C113" s="113"/>
      <c r="D113" s="244"/>
      <c r="E113" s="175"/>
      <c r="F113" s="177"/>
      <c r="G113" s="200"/>
      <c r="I113" s="188"/>
      <c r="J113" s="188"/>
      <c r="K113" s="188"/>
      <c r="L113" s="188"/>
      <c r="M113" s="189"/>
      <c r="N113" s="189"/>
      <c r="O113" s="189"/>
      <c r="P113" s="189"/>
      <c r="R113" s="195"/>
    </row>
    <row customHeight="1" ht="6" hidden="1">
      <c r="C114" s="113"/>
      <c r="D114" s="244"/>
      <c r="E114" s="175"/>
      <c r="F114" s="177"/>
      <c r="G114" s="200"/>
      <c r="I114" s="188"/>
      <c r="J114" s="188"/>
      <c r="K114" s="188"/>
      <c r="L114" s="188"/>
      <c r="M114" s="189"/>
      <c r="N114" s="189"/>
      <c r="O114" s="189"/>
      <c r="P114" s="189"/>
      <c r="R114" s="195"/>
    </row>
    <row customHeight="1" ht="6" hidden="1">
      <c r="C115" s="113"/>
      <c r="D115" s="244"/>
      <c r="E115" s="175"/>
      <c r="F115" s="177"/>
      <c r="G115" s="200"/>
      <c r="I115" s="188"/>
      <c r="J115" s="188"/>
      <c r="K115" s="188"/>
      <c r="L115" s="188"/>
      <c r="M115" s="189"/>
      <c r="N115" s="189"/>
      <c r="O115" s="189"/>
      <c r="P115" s="189"/>
      <c r="R115" s="195"/>
    </row>
    <row customHeight="1" ht="6" hidden="1">
      <c r="C116" s="113"/>
      <c r="D116" s="244"/>
      <c r="E116" s="175"/>
      <c r="F116" s="177"/>
      <c r="G116" s="200"/>
      <c r="I116" s="188"/>
      <c r="J116" s="188"/>
      <c r="K116" s="188"/>
      <c r="L116" s="188"/>
      <c r="M116" s="189"/>
      <c r="N116" s="189"/>
      <c r="O116" s="189"/>
      <c r="P116" s="189"/>
      <c r="R116" s="195"/>
    </row>
    <row customHeight="1" ht="6" hidden="1">
      <c r="C117" s="113"/>
      <c r="D117" s="244"/>
      <c r="E117" s="175"/>
      <c r="F117" s="177"/>
      <c r="G117" s="200"/>
      <c r="I117" s="188"/>
      <c r="J117" s="188"/>
      <c r="K117" s="188"/>
      <c r="L117" s="188"/>
      <c r="M117" s="189"/>
      <c r="N117" s="189"/>
      <c r="O117" s="189"/>
      <c r="P117" s="189"/>
      <c r="R117" s="195"/>
    </row>
    <row customHeight="1" ht="6" hidden="1">
      <c r="C118" s="113"/>
      <c r="D118" s="244"/>
      <c r="E118" s="175"/>
      <c r="F118" s="177"/>
      <c r="G118" s="200"/>
      <c r="I118" s="188"/>
      <c r="J118" s="188"/>
      <c r="K118" s="188"/>
      <c r="L118" s="188"/>
      <c r="M118" s="189"/>
      <c r="N118" s="189"/>
      <c r="O118" s="189"/>
      <c r="P118" s="189"/>
      <c r="R118" s="195"/>
    </row>
    <row customHeight="1" ht="6" hidden="1">
      <c r="C119" s="113"/>
      <c r="D119" s="244"/>
      <c r="E119" s="175"/>
      <c r="F119" s="177"/>
      <c r="G119" s="200"/>
      <c r="I119" s="188"/>
      <c r="J119" s="188"/>
      <c r="K119" s="188"/>
      <c r="L119" s="188"/>
      <c r="M119" s="189"/>
      <c r="N119" s="189"/>
      <c r="O119" s="189"/>
      <c r="P119" s="189"/>
      <c r="R119" s="195"/>
    </row>
    <row customHeight="1" ht="6" hidden="1">
      <c r="C120" s="113"/>
      <c r="D120" s="244"/>
      <c r="E120" s="175"/>
      <c r="F120" s="177"/>
      <c r="G120" s="200"/>
      <c r="I120" s="188"/>
      <c r="J120" s="188"/>
      <c r="K120" s="188"/>
      <c r="L120" s="188"/>
      <c r="M120" s="189"/>
      <c r="N120" s="189"/>
      <c r="O120" s="189"/>
      <c r="P120" s="189"/>
      <c r="R120" s="195"/>
    </row>
    <row customHeight="1" ht="6" hidden="1">
      <c r="C121" s="113"/>
      <c r="D121" s="244"/>
      <c r="E121" s="175"/>
      <c r="F121" s="177"/>
      <c r="G121" s="200"/>
      <c r="I121" s="188"/>
      <c r="J121" s="188"/>
      <c r="K121" s="188"/>
      <c r="L121" s="188"/>
      <c r="M121" s="189"/>
      <c r="N121" s="189"/>
      <c r="O121" s="189"/>
      <c r="P121" s="189"/>
      <c r="R121" s="195"/>
    </row>
    <row customHeight="1" ht="6" hidden="1">
      <c r="C122" s="113"/>
      <c r="D122" s="244"/>
      <c r="E122" s="175"/>
      <c r="F122" s="177"/>
      <c r="G122" s="200"/>
      <c r="I122" s="188"/>
      <c r="J122" s="188"/>
      <c r="K122" s="188"/>
      <c r="L122" s="188"/>
      <c r="M122" s="189"/>
      <c r="N122" s="189"/>
      <c r="O122" s="189"/>
      <c r="P122" s="189"/>
      <c r="R122" s="195"/>
    </row>
    <row customHeight="1" ht="6" hidden="1">
      <c r="C123" s="113"/>
      <c r="D123" s="244"/>
      <c r="E123" s="175"/>
      <c r="F123" s="177"/>
      <c r="G123" s="200"/>
      <c r="I123" s="188"/>
      <c r="J123" s="188"/>
      <c r="K123" s="188"/>
      <c r="L123" s="188"/>
      <c r="M123" s="189"/>
      <c r="N123" s="189"/>
      <c r="O123" s="189"/>
      <c r="P123" s="189"/>
      <c r="R123" s="195"/>
    </row>
    <row customHeight="1" ht="6" hidden="1">
      <c r="C124" s="113"/>
      <c r="D124" s="244"/>
      <c r="E124" s="175"/>
      <c r="F124" s="177"/>
      <c r="G124" s="200"/>
      <c r="I124" s="188"/>
      <c r="J124" s="188"/>
      <c r="K124" s="188"/>
      <c r="L124" s="188"/>
      <c r="M124" s="189"/>
      <c r="N124" s="189"/>
      <c r="O124" s="189"/>
      <c r="P124" s="189"/>
      <c r="R124" s="196"/>
    </row>
    <row customHeight="1" ht="6" hidden="1">
      <c r="C125" s="113"/>
      <c r="D125" s="244"/>
      <c r="E125" s="175"/>
      <c r="F125" s="177"/>
      <c r="G125" s="200"/>
      <c r="I125" s="188"/>
      <c r="J125" s="188"/>
      <c r="K125" s="188"/>
      <c r="L125" s="188"/>
      <c r="M125" s="189"/>
      <c r="N125" s="189"/>
      <c r="O125" s="189"/>
      <c r="P125" s="189"/>
      <c r="R125" s="195"/>
    </row>
    <row customHeight="1" ht="6" hidden="1">
      <c r="C126" s="113"/>
      <c r="D126" s="244"/>
      <c r="E126" s="175"/>
      <c r="F126" s="177"/>
      <c r="G126" s="200"/>
      <c r="I126" s="188"/>
      <c r="J126" s="188"/>
      <c r="K126" s="188"/>
      <c r="L126" s="188"/>
      <c r="M126" s="189"/>
      <c r="N126" s="189"/>
      <c r="O126" s="189"/>
      <c r="P126" s="189"/>
      <c r="R126" s="195"/>
    </row>
    <row customHeight="1" ht="6" hidden="1">
      <c r="C127" s="113"/>
      <c r="D127" s="245"/>
      <c r="E127" s="175"/>
      <c r="F127" s="177"/>
      <c r="G127" s="200"/>
      <c r="I127" s="188"/>
      <c r="J127" s="188"/>
      <c r="K127" s="188"/>
      <c r="L127" s="188"/>
      <c r="M127" s="189"/>
      <c r="N127" s="189"/>
      <c r="O127" s="189"/>
      <c r="P127" s="189"/>
      <c r="R127" s="195"/>
    </row>
    <row customHeight="1" ht="24">
      <c r="C128" s="113"/>
      <c r="D128" s="183"/>
      <c r="E128" s="184"/>
      <c r="F128" s="186" t="s">
        <v>233</v>
      </c>
      <c r="G128" s="185"/>
      <c r="I128" s="112">
        <f>SUM(I30,I48,I68,I86)</f>
        <v>0</v>
      </c>
      <c r="J128" s="112">
        <f>SUM(J30,J48,J68,J86)</f>
        <v>0</v>
      </c>
      <c r="K128" s="112">
        <f>SUM(K30,K48,K68,K86)</f>
        <v>0</v>
      </c>
      <c r="L128" s="112">
        <f>SUM(L30,L48,L68,L86)</f>
        <v>0</v>
      </c>
      <c r="M128" s="181">
        <f>SUM(M30,M48,M68,M86)</f>
        <v>0</v>
      </c>
      <c r="N128" s="181">
        <f>SUM(N30,N48,N68,N86)</f>
        <v>0</v>
      </c>
      <c r="O128" s="181">
        <f>SUM(O30,O48,O68,O86)</f>
        <v>0</v>
      </c>
      <c r="P128" s="181">
        <f>SUM(P30,P48,P68,P86)</f>
        <v>0</v>
      </c>
      <c r="R128" s="174"/>
    </row>
    <row customHeight="1" ht="24">
      <c r="C129" s="113"/>
      <c r="D129" s="183"/>
      <c r="E129" s="184"/>
      <c r="F129" s="186" t="s">
        <v>234</v>
      </c>
      <c r="G129" s="185"/>
      <c r="I129" s="112">
        <f>SUM(I31,I49,I69,I87)</f>
        <v>0</v>
      </c>
      <c r="J129" s="112">
        <f>SUM(J31,J49,J69,J87)</f>
        <v>0</v>
      </c>
      <c r="K129" s="112">
        <f>SUM(K31,K49,K69,K87)</f>
        <v>0</v>
      </c>
      <c r="L129" s="112">
        <f>SUM(L31,L49,L69,L87)</f>
        <v>0</v>
      </c>
      <c r="M129" s="181">
        <f>SUM(M31,M49,M69,M87)</f>
        <v>0</v>
      </c>
      <c r="N129" s="181">
        <f>SUM(N31,N49,N69,N87)</f>
        <v>0</v>
      </c>
      <c r="O129" s="181">
        <f>SUM(O31,O49,O69,O87)</f>
        <v>0</v>
      </c>
      <c r="P129" s="181">
        <f>SUM(P31,P49,P69,P87)</f>
        <v>0</v>
      </c>
      <c r="R129" s="174"/>
    </row>
    <row customHeight="1" ht="24">
      <c r="C130" s="113"/>
      <c r="D130" s="183"/>
      <c r="E130" s="184"/>
      <c r="F130" s="186" t="s">
        <v>235</v>
      </c>
      <c r="G130" s="185"/>
      <c r="I130" s="112">
        <f>SUM(I51,I89)</f>
        <v>0</v>
      </c>
      <c r="J130" s="112">
        <f>SUM(J51,J89)</f>
        <v>0</v>
      </c>
      <c r="K130" s="112">
        <f>SUM(K51,K89)</f>
        <v>0</v>
      </c>
      <c r="L130" s="112">
        <f>SUM(L51,L89)</f>
        <v>0</v>
      </c>
      <c r="M130" s="181">
        <f>SUM(M51,M89)</f>
        <v>0</v>
      </c>
      <c r="N130" s="181">
        <f>SUM(N51,N89)</f>
        <v>0</v>
      </c>
      <c r="O130" s="181">
        <f>SUM(O51,O89)</f>
        <v>0</v>
      </c>
      <c r="P130" s="181">
        <f>SUM(P51,P89)</f>
        <v>0</v>
      </c>
      <c r="R130" s="174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25EE706-FD2F-84A5-7817-A9C1C855D23E}" mc:Ignorable="x14ac xr xr2 xr3">
  <dimension ref="A1:F20"/>
  <sheetViews>
    <sheetView topLeftCell="A1" showGridLines="0" workbookViewId="0">
      <selection activeCell="F12" sqref="F12"/>
    </sheetView>
  </sheetViews>
  <sheetFormatPr customHeight="1" defaultRowHeight="10.5"/>
  <cols>
    <col min="1" max="3" style="299" width="2.7109375" hidden="1" customWidth="1"/>
    <col min="4" max="5" style="299" width="2.7109375" customWidth="1"/>
    <col min="6" max="6" style="299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8" t="s">
        <v>236</v>
      </c>
    </row>
    <row customHeight="1" ht="12"/>
    <row customHeight="1" ht="27">
      <c r="F11" s="209" t="s">
        <v>237</v>
      </c>
    </row>
    <row customHeight="1" ht="27">
      <c r="F12" s="209" t="s">
        <v>238</v>
      </c>
    </row>
    <row customHeight="1" ht="27">
      <c r="F13" s="209"/>
    </row>
    <row customHeight="1" ht="27">
      <c r="F14" s="209"/>
    </row>
    <row customHeight="1" ht="27">
      <c r="F15" s="209"/>
    </row>
    <row customHeight="1" ht="27">
      <c r="F16" s="209"/>
    </row>
    <row customHeight="1" ht="27">
      <c r="F17" s="209"/>
    </row>
    <row customHeight="1" ht="27">
      <c r="F18" s="209"/>
    </row>
    <row customHeight="1" ht="27">
      <c r="F19" s="209"/>
    </row>
    <row customHeight="1" ht="27">
      <c r="F20" s="20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C36D505-18EE-5B87-E7BF-408035207107}" mc:Ignorable="x14ac xr xr2 xr3">
  <sheetPr>
    <tabColor rgb="FFFFCC99"/>
  </sheetPr>
  <dimension ref="A1:O107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42.7109375" customWidth="1"/>
    <col min="2" max="2" style="299" width="6.7109375" customWidth="1"/>
    <col min="3" max="3" style="299" width="40.7109375" customWidth="1"/>
    <col min="4" max="4" style="299" width="3.7109375" customWidth="1"/>
    <col min="5" max="5" style="299" width="45.7109375" customWidth="1"/>
    <col min="6" max="6" style="299" width="3.7109375" customWidth="1"/>
    <col min="7" max="7" style="299" width="42.7109375" customWidth="1"/>
    <col min="8" max="8" style="299" width="4.7109375" customWidth="1"/>
    <col min="9" max="9" style="299" width="9.7109375" customWidth="1"/>
    <col min="10" max="10" style="299" width="23.8515625" customWidth="1"/>
    <col min="11" max="11" style="299" width="2.7109375" customWidth="1"/>
    <col min="12" max="12" style="299" width="13.7109375" customWidth="1"/>
    <col min="13" max="13" style="299" width="9.140625"/>
    <col min="14" max="14" style="299" width="2.7109375" customWidth="1"/>
    <col min="15" max="15" style="299" width="12.140625" customWidth="1"/>
  </cols>
  <sheetData>
    <row customHeight="1" ht="11.25">
      <c r="A1" s="210" t="s">
        <v>239</v>
      </c>
      <c r="B1" s="211" t="s">
        <v>240</v>
      </c>
      <c r="C1" s="210" t="s">
        <v>239</v>
      </c>
      <c r="D1" s="141"/>
      <c r="E1" s="142" t="s">
        <v>241</v>
      </c>
      <c r="F1" s="141"/>
      <c r="G1" s="142" t="s">
        <v>242</v>
      </c>
      <c r="H1" s="141"/>
      <c r="I1" s="143" t="s">
        <v>243</v>
      </c>
      <c r="J1" s="142" t="s">
        <v>244</v>
      </c>
      <c r="L1" s="142" t="s">
        <v>245</v>
      </c>
      <c r="O1" s="142" t="s">
        <v>246</v>
      </c>
    </row>
    <row customHeight="1" ht="11.25">
      <c r="A2" s="210" t="s">
        <v>247</v>
      </c>
      <c r="B2" s="211" t="s">
        <v>248</v>
      </c>
      <c r="C2" s="210" t="s">
        <v>247</v>
      </c>
      <c r="D2" s="141"/>
      <c r="E2" s="144" t="s">
        <v>249</v>
      </c>
      <c r="F2" s="141"/>
      <c r="G2" s="145" t="str">
        <f>YEAR</f>
        <v>2024</v>
      </c>
      <c r="H2" s="141"/>
      <c r="I2" s="143" t="s">
        <v>250</v>
      </c>
      <c r="J2" s="142" t="s">
        <v>251</v>
      </c>
      <c r="L2" s="144" t="s">
        <v>123</v>
      </c>
      <c r="M2" s="149">
        <v>1</v>
      </c>
      <c r="O2" s="144">
        <v>2023</v>
      </c>
    </row>
    <row customHeight="1" ht="11.25">
      <c r="A3" s="210" t="s">
        <v>252</v>
      </c>
      <c r="B3" s="211" t="s">
        <v>253</v>
      </c>
      <c r="C3" s="210" t="s">
        <v>252</v>
      </c>
      <c r="D3" s="141"/>
      <c r="E3" s="144" t="s">
        <v>68</v>
      </c>
      <c r="F3" s="141"/>
      <c r="H3" s="141"/>
      <c r="I3" s="143" t="s">
        <v>254</v>
      </c>
      <c r="J3" s="142" t="s">
        <v>255</v>
      </c>
      <c r="L3" s="144" t="s">
        <v>128</v>
      </c>
      <c r="M3" s="149">
        <v>2</v>
      </c>
      <c r="O3" s="144">
        <v>2024</v>
      </c>
    </row>
    <row customHeight="1" ht="11.25">
      <c r="A4" s="210" t="s">
        <v>256</v>
      </c>
      <c r="B4" s="211" t="s">
        <v>257</v>
      </c>
      <c r="C4" s="210" t="s">
        <v>256</v>
      </c>
      <c r="D4" s="141"/>
      <c r="F4" s="141"/>
      <c r="G4" s="142" t="s">
        <v>258</v>
      </c>
      <c r="H4" s="141"/>
      <c r="I4" s="143" t="s">
        <v>259</v>
      </c>
      <c r="J4" s="142" t="s">
        <v>260</v>
      </c>
      <c r="L4" s="144" t="s">
        <v>130</v>
      </c>
      <c r="M4" s="149">
        <v>3</v>
      </c>
      <c r="O4" s="144">
        <v>2025</v>
      </c>
    </row>
    <row customHeight="1" ht="11.25">
      <c r="A5" s="210" t="s">
        <v>261</v>
      </c>
      <c r="B5" s="211" t="s">
        <v>262</v>
      </c>
      <c r="C5" s="210" t="s">
        <v>261</v>
      </c>
      <c r="D5" s="141"/>
      <c r="F5" s="141"/>
      <c r="G5" s="145" t="str">
        <f>"01.01."&amp;PERIOD</f>
        <v>01.01.2024</v>
      </c>
      <c r="H5" s="141"/>
      <c r="I5" s="143" t="s">
        <v>263</v>
      </c>
      <c r="J5" s="142" t="s">
        <v>264</v>
      </c>
      <c r="L5" s="144" t="s">
        <v>132</v>
      </c>
      <c r="M5" s="149">
        <v>4</v>
      </c>
    </row>
    <row customHeight="1" ht="11.25">
      <c r="A6" s="210" t="s">
        <v>265</v>
      </c>
      <c r="B6" s="211" t="s">
        <v>266</v>
      </c>
      <c r="C6" s="210" t="s">
        <v>265</v>
      </c>
      <c r="D6" s="141"/>
      <c r="E6" s="142" t="s">
        <v>267</v>
      </c>
      <c r="F6" s="141"/>
      <c r="G6" s="145" t="str">
        <f>"31.12."&amp;PERIOD</f>
        <v>31.12.2024</v>
      </c>
      <c r="H6" s="141"/>
      <c r="I6" s="146"/>
      <c r="J6" s="142" t="s">
        <v>268</v>
      </c>
      <c r="L6" s="144" t="s">
        <v>134</v>
      </c>
      <c r="M6" s="149">
        <v>5</v>
      </c>
    </row>
    <row customHeight="1" ht="11.25">
      <c r="A7" s="210" t="s">
        <v>269</v>
      </c>
      <c r="B7" s="211" t="s">
        <v>270</v>
      </c>
      <c r="C7" s="210" t="s">
        <v>269</v>
      </c>
      <c r="D7" s="141"/>
      <c r="E7" s="147" t="s">
        <v>56</v>
      </c>
      <c r="F7" s="141"/>
      <c r="G7" s="141"/>
      <c r="H7" s="141"/>
      <c r="I7" s="141"/>
      <c r="J7" s="141"/>
      <c r="L7" s="144" t="s">
        <v>136</v>
      </c>
      <c r="M7" s="149">
        <v>6</v>
      </c>
    </row>
    <row customHeight="1" ht="11.25">
      <c r="A8" s="210" t="s">
        <v>271</v>
      </c>
      <c r="B8" s="211" t="s">
        <v>272</v>
      </c>
      <c r="C8" s="210" t="s">
        <v>271</v>
      </c>
      <c r="D8" s="141"/>
      <c r="E8" s="147" t="s">
        <v>273</v>
      </c>
      <c r="F8" s="141"/>
      <c r="G8" s="142" t="s">
        <v>274</v>
      </c>
      <c r="H8" s="141"/>
      <c r="I8" s="141"/>
      <c r="J8" s="141"/>
      <c r="L8" s="144" t="s">
        <v>138</v>
      </c>
      <c r="M8" s="149">
        <v>7</v>
      </c>
    </row>
    <row customHeight="1" ht="11.25">
      <c r="A9" s="210" t="s">
        <v>275</v>
      </c>
      <c r="B9" s="211" t="s">
        <v>276</v>
      </c>
      <c r="C9" s="210" t="s">
        <v>275</v>
      </c>
      <c r="D9" s="141"/>
      <c r="F9" s="141"/>
      <c r="G9" s="145" t="str">
        <f>"01.01."&amp;PERIOD</f>
        <v>01.01.2024</v>
      </c>
      <c r="H9" s="141"/>
      <c r="I9" s="141"/>
      <c r="J9" s="141"/>
      <c r="L9" s="144" t="s">
        <v>140</v>
      </c>
      <c r="M9" s="149">
        <v>8</v>
      </c>
    </row>
    <row customHeight="1" ht="11.25">
      <c r="A10" s="210" t="s">
        <v>277</v>
      </c>
      <c r="B10" s="211" t="s">
        <v>278</v>
      </c>
      <c r="C10" s="210" t="s">
        <v>277</v>
      </c>
      <c r="D10" s="141"/>
      <c r="F10" s="141"/>
      <c r="G10" s="145" t="str">
        <f>"31.12."&amp;PERIOD</f>
        <v>31.12.2024</v>
      </c>
      <c r="H10" s="141"/>
      <c r="I10" s="141"/>
      <c r="J10" s="141"/>
      <c r="L10" s="144" t="s">
        <v>142</v>
      </c>
      <c r="M10" s="149">
        <v>9</v>
      </c>
    </row>
    <row customHeight="1" ht="11.25">
      <c r="A11" s="212" t="s">
        <v>279</v>
      </c>
      <c r="B11" s="211" t="s">
        <v>280</v>
      </c>
      <c r="C11" s="210" t="s">
        <v>281</v>
      </c>
      <c r="D11" s="141"/>
      <c r="E11" s="142" t="s">
        <v>282</v>
      </c>
      <c r="F11" s="141"/>
      <c r="H11" s="141"/>
      <c r="I11" s="141"/>
      <c r="J11" s="141"/>
      <c r="L11" s="144" t="s">
        <v>30</v>
      </c>
      <c r="M11" s="149">
        <v>10</v>
      </c>
    </row>
    <row customHeight="1" ht="11.25">
      <c r="A12" s="212" t="s">
        <v>283</v>
      </c>
      <c r="B12" s="211" t="s">
        <v>284</v>
      </c>
      <c r="C12" s="210"/>
      <c r="D12" s="141"/>
      <c r="E12" s="147" t="s">
        <v>82</v>
      </c>
      <c r="F12" s="141"/>
      <c r="G12" s="142" t="s">
        <v>285</v>
      </c>
      <c r="H12" s="141"/>
      <c r="I12" s="141"/>
      <c r="J12" s="141"/>
      <c r="L12" s="144" t="s">
        <v>144</v>
      </c>
      <c r="M12" s="149">
        <v>11</v>
      </c>
    </row>
    <row customHeight="1" ht="11.25">
      <c r="A13" s="212" t="s">
        <v>286</v>
      </c>
      <c r="B13" s="211" t="s">
        <v>287</v>
      </c>
      <c r="C13" s="210" t="s">
        <v>288</v>
      </c>
      <c r="D13" s="141"/>
      <c r="E13" s="147" t="s">
        <v>289</v>
      </c>
      <c r="F13" s="141"/>
      <c r="G13" s="145" t="str">
        <f>"01.01."&amp;PERIOD</f>
        <v>01.01.2024</v>
      </c>
      <c r="H13" s="141"/>
      <c r="I13" s="141"/>
      <c r="J13" s="141"/>
      <c r="L13" s="144" t="s">
        <v>145</v>
      </c>
      <c r="M13" s="149">
        <v>12</v>
      </c>
    </row>
    <row customHeight="1" ht="11.25">
      <c r="A14" s="212" t="s">
        <v>290</v>
      </c>
      <c r="B14" s="211" t="s">
        <v>291</v>
      </c>
      <c r="C14" s="210" t="s">
        <v>292</v>
      </c>
      <c r="D14" s="141"/>
      <c r="E14" s="147" t="s">
        <v>293</v>
      </c>
      <c r="F14" s="141"/>
      <c r="G14" s="145" t="str">
        <f>"31.12."&amp;PERIOD</f>
        <v>31.12.2024</v>
      </c>
      <c r="H14" s="141"/>
      <c r="I14" s="141"/>
      <c r="J14" s="141"/>
      <c r="L14" s="144" t="s">
        <v>26</v>
      </c>
      <c r="M14" s="149">
        <v>13</v>
      </c>
    </row>
    <row customHeight="1" ht="11.25">
      <c r="A15" s="213" t="s">
        <v>294</v>
      </c>
      <c r="B15" s="214"/>
      <c r="C15" s="213"/>
      <c r="D15" s="141"/>
      <c r="E15" s="147" t="s">
        <v>295</v>
      </c>
      <c r="F15" s="141"/>
      <c r="H15" s="141"/>
      <c r="I15" s="141"/>
      <c r="J15" s="141"/>
    </row>
    <row customHeight="1" ht="11.25">
      <c r="A16" s="210" t="s">
        <v>296</v>
      </c>
      <c r="B16" s="211" t="s">
        <v>297</v>
      </c>
      <c r="C16" s="210" t="s">
        <v>296</v>
      </c>
      <c r="D16" s="141"/>
      <c r="E16" s="147" t="s">
        <v>298</v>
      </c>
      <c r="F16" s="141"/>
      <c r="G16" s="142" t="s">
        <v>299</v>
      </c>
      <c r="H16" s="141"/>
      <c r="I16" s="141"/>
      <c r="J16" s="141"/>
    </row>
    <row customHeight="1" ht="11.25">
      <c r="A17" s="210" t="s">
        <v>300</v>
      </c>
      <c r="B17" s="211" t="s">
        <v>301</v>
      </c>
      <c r="C17" s="210" t="s">
        <v>300</v>
      </c>
      <c r="D17" s="141"/>
      <c r="E17" s="147" t="s">
        <v>302</v>
      </c>
      <c r="F17" s="141"/>
      <c r="G17" s="147" t="s">
        <v>303</v>
      </c>
      <c r="H17" s="141"/>
      <c r="I17" s="141"/>
      <c r="J17" s="141"/>
    </row>
    <row customHeight="1" ht="11.25">
      <c r="A18" s="213" t="s">
        <v>304</v>
      </c>
      <c r="B18" s="214"/>
      <c r="C18" s="213"/>
      <c r="D18" s="141"/>
      <c r="F18" s="141"/>
      <c r="H18" s="141"/>
      <c r="I18" s="141"/>
      <c r="J18" s="141"/>
    </row>
    <row customHeight="1" ht="11.25">
      <c r="A19" s="210" t="s">
        <v>305</v>
      </c>
      <c r="B19" s="211" t="s">
        <v>306</v>
      </c>
      <c r="C19" s="210" t="s">
        <v>305</v>
      </c>
      <c r="D19" s="141"/>
      <c r="F19" s="141"/>
      <c r="G19" s="142" t="s">
        <v>307</v>
      </c>
      <c r="H19" s="141"/>
      <c r="I19" s="141"/>
      <c r="J19" s="141"/>
    </row>
    <row customHeight="1" ht="11.25">
      <c r="A20" s="210" t="s">
        <v>19</v>
      </c>
      <c r="B20" s="211" t="s">
        <v>308</v>
      </c>
      <c r="C20" s="210" t="s">
        <v>19</v>
      </c>
      <c r="D20" s="141"/>
      <c r="E20" s="142" t="s">
        <v>309</v>
      </c>
      <c r="F20" s="141"/>
      <c r="G20" s="147" t="s">
        <v>310</v>
      </c>
      <c r="H20" s="141"/>
      <c r="I20" s="141"/>
      <c r="J20" s="141"/>
    </row>
    <row customHeight="1" ht="11.25">
      <c r="A21" s="210" t="s">
        <v>311</v>
      </c>
      <c r="B21" s="211" t="s">
        <v>312</v>
      </c>
      <c r="C21" s="210" t="s">
        <v>313</v>
      </c>
      <c r="D21" s="141"/>
      <c r="E21" s="147" t="s">
        <v>314</v>
      </c>
      <c r="F21" s="141"/>
      <c r="G21" s="141"/>
      <c r="H21" s="141"/>
      <c r="I21" s="141"/>
      <c r="J21" s="141"/>
    </row>
    <row customHeight="1" ht="11.25">
      <c r="A22" s="210" t="s">
        <v>315</v>
      </c>
      <c r="B22" s="211" t="s">
        <v>316</v>
      </c>
      <c r="C22" s="210" t="s">
        <v>315</v>
      </c>
      <c r="D22" s="141"/>
      <c r="E22" s="147" t="s">
        <v>33</v>
      </c>
      <c r="F22" s="141"/>
      <c r="G22" s="141"/>
      <c r="H22" s="141"/>
      <c r="I22" s="141"/>
      <c r="J22" s="141"/>
    </row>
    <row customHeight="1" ht="11.25">
      <c r="A23" s="210" t="s">
        <v>317</v>
      </c>
      <c r="B23" s="211" t="s">
        <v>318</v>
      </c>
      <c r="C23" s="210" t="s">
        <v>317</v>
      </c>
      <c r="D23" s="141"/>
      <c r="E23" s="147" t="s">
        <v>319</v>
      </c>
      <c r="F23" s="141"/>
      <c r="G23" s="141"/>
      <c r="H23" s="141"/>
      <c r="I23" s="141"/>
      <c r="J23" s="141"/>
    </row>
    <row customHeight="1" ht="11.25">
      <c r="A24" s="210" t="s">
        <v>320</v>
      </c>
      <c r="B24" s="211" t="s">
        <v>321</v>
      </c>
      <c r="C24" s="210" t="s">
        <v>320</v>
      </c>
      <c r="D24" s="141"/>
      <c r="E24" s="147" t="s">
        <v>322</v>
      </c>
      <c r="F24" s="141"/>
      <c r="G24" s="141"/>
      <c r="H24" s="141"/>
      <c r="I24" s="141"/>
      <c r="J24" s="141"/>
    </row>
    <row customHeight="1" ht="11.25">
      <c r="A25" s="210" t="s">
        <v>323</v>
      </c>
      <c r="B25" s="211" t="s">
        <v>324</v>
      </c>
      <c r="C25" s="210" t="s">
        <v>325</v>
      </c>
      <c r="D25" s="141"/>
      <c r="E25" s="147" t="s">
        <v>326</v>
      </c>
      <c r="F25" s="141"/>
      <c r="G25" s="141"/>
      <c r="H25" s="141"/>
      <c r="I25" s="141"/>
      <c r="J25" s="141"/>
    </row>
    <row customHeight="1" ht="11.25">
      <c r="A26" s="210" t="s">
        <v>327</v>
      </c>
      <c r="B26" s="211" t="s">
        <v>328</v>
      </c>
      <c r="C26" s="210" t="s">
        <v>327</v>
      </c>
      <c r="D26" s="141"/>
      <c r="F26" s="141"/>
      <c r="G26" s="141"/>
      <c r="H26" s="141"/>
      <c r="I26" s="141"/>
      <c r="J26" s="141"/>
    </row>
    <row customHeight="1" ht="11.25">
      <c r="A27" s="210" t="s">
        <v>329</v>
      </c>
      <c r="B27" s="211" t="s">
        <v>330</v>
      </c>
      <c r="C27" s="210" t="s">
        <v>329</v>
      </c>
      <c r="D27" s="141"/>
      <c r="F27" s="141"/>
      <c r="G27" s="141"/>
      <c r="H27" s="141"/>
      <c r="I27" s="141"/>
      <c r="J27" s="141"/>
    </row>
    <row customHeight="1" ht="11.25">
      <c r="A28" s="210" t="s">
        <v>331</v>
      </c>
      <c r="B28" s="211" t="s">
        <v>332</v>
      </c>
      <c r="C28" s="210" t="s">
        <v>331</v>
      </c>
      <c r="D28" s="141"/>
      <c r="E28" s="142" t="s">
        <v>333</v>
      </c>
      <c r="F28" s="141"/>
      <c r="G28" s="141"/>
      <c r="H28" s="141"/>
      <c r="I28" s="141"/>
      <c r="J28" s="141"/>
    </row>
    <row customHeight="1" ht="11.25">
      <c r="A29" s="210" t="s">
        <v>334</v>
      </c>
      <c r="B29" s="211" t="s">
        <v>335</v>
      </c>
      <c r="C29" s="210" t="s">
        <v>334</v>
      </c>
      <c r="D29" s="141"/>
      <c r="E29" s="147" t="s">
        <v>61</v>
      </c>
      <c r="F29" s="141"/>
      <c r="G29" s="141"/>
      <c r="H29" s="141"/>
      <c r="I29" s="141"/>
      <c r="J29" s="141"/>
    </row>
    <row customHeight="1" ht="11.25">
      <c r="A30" s="210" t="s">
        <v>336</v>
      </c>
      <c r="B30" s="211" t="s">
        <v>337</v>
      </c>
      <c r="C30" s="210" t="s">
        <v>336</v>
      </c>
      <c r="D30" s="141"/>
      <c r="E30" s="147" t="s">
        <v>338</v>
      </c>
      <c r="F30" s="141"/>
      <c r="G30" s="141"/>
      <c r="H30" s="141"/>
      <c r="I30" s="141"/>
      <c r="J30" s="141"/>
    </row>
    <row customHeight="1" ht="11.25">
      <c r="A31" s="210" t="s">
        <v>339</v>
      </c>
      <c r="B31" s="211" t="s">
        <v>340</v>
      </c>
      <c r="C31" s="210" t="s">
        <v>339</v>
      </c>
      <c r="D31" s="141"/>
      <c r="E31" s="207" t="s">
        <v>341</v>
      </c>
      <c r="F31" s="141"/>
      <c r="G31" s="141"/>
      <c r="H31" s="141"/>
      <c r="I31" s="141"/>
      <c r="J31" s="141"/>
    </row>
    <row customHeight="1" ht="11.25">
      <c r="A32" s="210" t="s">
        <v>342</v>
      </c>
      <c r="B32" s="211" t="s">
        <v>343</v>
      </c>
      <c r="C32" s="210" t="s">
        <v>342</v>
      </c>
      <c r="D32" s="141"/>
      <c r="E32" s="207" t="s">
        <v>344</v>
      </c>
      <c r="F32" s="141"/>
      <c r="G32" s="141"/>
      <c r="H32" s="141"/>
      <c r="I32" s="141"/>
      <c r="J32" s="141"/>
    </row>
    <row customHeight="1" ht="11.25">
      <c r="A33" s="210" t="s">
        <v>345</v>
      </c>
      <c r="B33" s="211" t="s">
        <v>346</v>
      </c>
      <c r="C33" s="210" t="s">
        <v>345</v>
      </c>
      <c r="D33" s="141"/>
      <c r="F33" s="141"/>
      <c r="G33" s="141"/>
      <c r="H33" s="141"/>
      <c r="I33" s="141"/>
      <c r="J33" s="141"/>
    </row>
    <row customHeight="1" ht="11.25">
      <c r="A34" s="210" t="s">
        <v>347</v>
      </c>
      <c r="B34" s="211" t="s">
        <v>348</v>
      </c>
      <c r="C34" s="210" t="s">
        <v>347</v>
      </c>
      <c r="D34" s="141"/>
      <c r="F34" s="141"/>
      <c r="G34" s="141"/>
      <c r="H34" s="141"/>
      <c r="I34" s="141"/>
      <c r="J34" s="141"/>
    </row>
    <row customHeight="1" ht="11.25">
      <c r="A35" s="213" t="s">
        <v>349</v>
      </c>
      <c r="B35" s="214"/>
      <c r="C35" s="213"/>
      <c r="D35" s="141"/>
      <c r="E35" s="142" t="s">
        <v>350</v>
      </c>
      <c r="F35" s="141"/>
      <c r="G35" s="141"/>
      <c r="H35" s="141"/>
      <c r="I35" s="141"/>
      <c r="J35" s="141"/>
    </row>
    <row customHeight="1" ht="11.25">
      <c r="A36" s="210" t="s">
        <v>351</v>
      </c>
      <c r="B36" s="211" t="s">
        <v>352</v>
      </c>
      <c r="C36" s="210" t="s">
        <v>351</v>
      </c>
      <c r="D36" s="141"/>
      <c r="E36" s="147" t="s">
        <v>16</v>
      </c>
      <c r="F36" s="168" t="s">
        <v>353</v>
      </c>
      <c r="G36" s="141"/>
      <c r="H36" s="141"/>
      <c r="I36" s="141"/>
      <c r="J36" s="141"/>
    </row>
    <row customHeight="1" ht="11.25">
      <c r="A37" s="210" t="s">
        <v>354</v>
      </c>
      <c r="B37" s="211" t="s">
        <v>355</v>
      </c>
      <c r="C37" s="210" t="s">
        <v>354</v>
      </c>
      <c r="D37" s="141"/>
      <c r="E37" s="147" t="s">
        <v>356</v>
      </c>
      <c r="F37" s="168" t="s">
        <v>357</v>
      </c>
      <c r="G37" s="141"/>
      <c r="H37" s="141"/>
      <c r="I37" s="141"/>
      <c r="J37" s="141"/>
    </row>
    <row customHeight="1" ht="11.25">
      <c r="A38" s="210" t="s">
        <v>358</v>
      </c>
      <c r="B38" s="211" t="s">
        <v>359</v>
      </c>
      <c r="C38" s="210" t="s">
        <v>358</v>
      </c>
      <c r="D38" s="141"/>
      <c r="E38" s="147" t="s">
        <v>360</v>
      </c>
      <c r="F38" s="168" t="s">
        <v>361</v>
      </c>
      <c r="G38" s="141"/>
      <c r="H38" s="141"/>
      <c r="I38" s="141"/>
      <c r="J38" s="141"/>
    </row>
    <row customHeight="1" ht="11.25">
      <c r="A39" s="210" t="s">
        <v>362</v>
      </c>
      <c r="B39" s="211" t="s">
        <v>363</v>
      </c>
      <c r="C39" s="210" t="s">
        <v>362</v>
      </c>
      <c r="D39" s="141"/>
      <c r="E39" s="147" t="s">
        <v>364</v>
      </c>
      <c r="F39" s="168" t="s">
        <v>365</v>
      </c>
      <c r="G39" s="141"/>
      <c r="H39" s="141"/>
      <c r="I39" s="141"/>
      <c r="J39" s="141"/>
    </row>
    <row customHeight="1" ht="11.25">
      <c r="A40" s="210" t="s">
        <v>366</v>
      </c>
      <c r="B40" s="211" t="s">
        <v>367</v>
      </c>
      <c r="C40" s="210" t="s">
        <v>366</v>
      </c>
      <c r="D40" s="141"/>
      <c r="E40" s="147" t="s">
        <v>368</v>
      </c>
      <c r="F40" s="168" t="s">
        <v>369</v>
      </c>
      <c r="G40" s="141"/>
      <c r="H40" s="141"/>
      <c r="I40" s="141"/>
      <c r="J40" s="141"/>
    </row>
    <row customHeight="1" ht="11.25">
      <c r="A41" s="210" t="s">
        <v>370</v>
      </c>
      <c r="B41" s="211" t="s">
        <v>371</v>
      </c>
      <c r="C41" s="210" t="s">
        <v>370</v>
      </c>
      <c r="D41" s="141"/>
      <c r="F41" s="141"/>
      <c r="G41" s="141"/>
      <c r="H41" s="141"/>
      <c r="I41" s="141"/>
      <c r="J41" s="141"/>
    </row>
    <row customHeight="1" ht="11.25">
      <c r="A42" s="210" t="s">
        <v>372</v>
      </c>
      <c r="B42" s="211" t="s">
        <v>373</v>
      </c>
      <c r="C42" s="210" t="s">
        <v>372</v>
      </c>
      <c r="D42" s="141"/>
      <c r="F42" s="141"/>
      <c r="G42" s="141"/>
      <c r="H42" s="141"/>
      <c r="I42" s="141"/>
      <c r="J42" s="141"/>
    </row>
    <row customHeight="1" ht="11.25">
      <c r="A43" s="210" t="s">
        <v>374</v>
      </c>
      <c r="B43" s="211" t="s">
        <v>375</v>
      </c>
      <c r="C43" s="210" t="s">
        <v>374</v>
      </c>
      <c r="D43" s="141"/>
      <c r="F43" s="141"/>
      <c r="G43" s="141"/>
      <c r="H43" s="141"/>
      <c r="I43" s="141"/>
      <c r="J43" s="141"/>
    </row>
    <row customHeight="1" ht="11.25">
      <c r="A44" s="210" t="s">
        <v>376</v>
      </c>
      <c r="B44" s="211" t="s">
        <v>377</v>
      </c>
      <c r="C44" s="210" t="s">
        <v>376</v>
      </c>
      <c r="D44" s="141"/>
      <c r="F44" s="141"/>
      <c r="G44" s="141"/>
      <c r="H44" s="141"/>
      <c r="I44" s="141"/>
      <c r="J44" s="141"/>
    </row>
    <row customHeight="1" ht="11.25">
      <c r="A45" s="210" t="s">
        <v>378</v>
      </c>
      <c r="B45" s="211" t="s">
        <v>379</v>
      </c>
      <c r="C45" s="210" t="s">
        <v>378</v>
      </c>
      <c r="D45" s="141"/>
      <c r="F45" s="141"/>
      <c r="G45" s="141"/>
      <c r="H45" s="141"/>
      <c r="I45" s="141"/>
      <c r="J45" s="141"/>
    </row>
    <row customHeight="1" ht="11.25">
      <c r="A46" s="210" t="s">
        <v>380</v>
      </c>
      <c r="B46" s="211" t="s">
        <v>381</v>
      </c>
      <c r="C46" s="210" t="s">
        <v>380</v>
      </c>
      <c r="D46" s="141"/>
      <c r="F46" s="141"/>
      <c r="G46" s="141"/>
      <c r="H46" s="141"/>
      <c r="I46" s="141"/>
      <c r="J46" s="141"/>
    </row>
    <row customHeight="1" ht="11.25">
      <c r="A47" s="210" t="s">
        <v>382</v>
      </c>
      <c r="B47" s="211" t="s">
        <v>383</v>
      </c>
      <c r="C47" s="210" t="s">
        <v>382</v>
      </c>
      <c r="D47" s="141"/>
      <c r="F47" s="141"/>
      <c r="G47" s="141"/>
      <c r="H47" s="141"/>
      <c r="I47" s="141"/>
      <c r="J47" s="141"/>
    </row>
    <row customHeight="1" ht="11.25">
      <c r="A48" s="210" t="s">
        <v>384</v>
      </c>
      <c r="B48" s="211" t="s">
        <v>385</v>
      </c>
      <c r="C48" s="210" t="s">
        <v>384</v>
      </c>
      <c r="D48" s="141"/>
      <c r="F48" s="141"/>
      <c r="G48" s="141"/>
      <c r="H48" s="141"/>
      <c r="I48" s="141"/>
      <c r="J48" s="141"/>
    </row>
    <row customHeight="1" ht="11.25">
      <c r="A49" s="210" t="s">
        <v>386</v>
      </c>
      <c r="B49" s="211" t="s">
        <v>387</v>
      </c>
      <c r="C49" s="210" t="s">
        <v>386</v>
      </c>
      <c r="D49" s="141"/>
      <c r="F49" s="141"/>
      <c r="G49" s="141"/>
      <c r="H49" s="141"/>
      <c r="I49" s="141"/>
      <c r="J49" s="141"/>
    </row>
    <row customHeight="1" ht="11.25">
      <c r="A50" s="210" t="s">
        <v>388</v>
      </c>
      <c r="B50" s="211" t="s">
        <v>389</v>
      </c>
      <c r="C50" s="210" t="s">
        <v>388</v>
      </c>
      <c r="D50" s="141"/>
      <c r="F50" s="141"/>
      <c r="G50" s="141"/>
      <c r="H50" s="141"/>
      <c r="I50" s="141"/>
      <c r="J50" s="141"/>
    </row>
    <row customHeight="1" ht="11.25">
      <c r="A51" s="210" t="s">
        <v>390</v>
      </c>
      <c r="B51" s="211" t="s">
        <v>391</v>
      </c>
      <c r="C51" s="210" t="s">
        <v>390</v>
      </c>
      <c r="D51" s="141"/>
      <c r="F51" s="141"/>
      <c r="G51" s="141"/>
      <c r="H51" s="141"/>
      <c r="I51" s="141"/>
      <c r="J51" s="141"/>
    </row>
    <row customHeight="1" ht="11.25">
      <c r="A52" s="210" t="s">
        <v>392</v>
      </c>
      <c r="B52" s="211" t="s">
        <v>393</v>
      </c>
      <c r="C52" s="210" t="s">
        <v>392</v>
      </c>
      <c r="D52" s="141"/>
      <c r="F52" s="141"/>
      <c r="G52" s="141"/>
      <c r="H52" s="141"/>
      <c r="I52" s="141"/>
      <c r="J52" s="141"/>
    </row>
    <row customHeight="1" ht="11.25">
      <c r="A53" s="210" t="s">
        <v>394</v>
      </c>
      <c r="B53" s="211" t="s">
        <v>395</v>
      </c>
      <c r="C53" s="210" t="s">
        <v>394</v>
      </c>
      <c r="D53" s="141"/>
      <c r="F53" s="141"/>
      <c r="G53" s="141"/>
      <c r="H53" s="141"/>
      <c r="I53" s="141"/>
      <c r="J53" s="141"/>
    </row>
    <row customHeight="1" ht="11.25">
      <c r="A54" s="210" t="s">
        <v>396</v>
      </c>
      <c r="B54" s="211" t="s">
        <v>397</v>
      </c>
      <c r="C54" s="210" t="s">
        <v>396</v>
      </c>
      <c r="D54" s="141"/>
      <c r="F54" s="141"/>
      <c r="G54" s="141"/>
      <c r="H54" s="141"/>
      <c r="I54" s="141"/>
      <c r="J54" s="141"/>
    </row>
    <row customHeight="1" ht="11.25">
      <c r="A55" s="210" t="s">
        <v>398</v>
      </c>
      <c r="B55" s="211" t="s">
        <v>399</v>
      </c>
      <c r="C55" s="210" t="s">
        <v>398</v>
      </c>
      <c r="D55" s="141"/>
      <c r="F55" s="141"/>
      <c r="G55" s="141"/>
      <c r="H55" s="141"/>
      <c r="I55" s="141"/>
      <c r="J55" s="141"/>
    </row>
    <row customHeight="1" ht="11.25">
      <c r="A56" s="210" t="s">
        <v>400</v>
      </c>
      <c r="B56" s="211" t="s">
        <v>401</v>
      </c>
      <c r="C56" s="210" t="s">
        <v>400</v>
      </c>
      <c r="D56" s="141"/>
      <c r="F56" s="141"/>
      <c r="G56" s="141"/>
      <c r="H56" s="141"/>
      <c r="I56" s="141"/>
      <c r="J56" s="141"/>
    </row>
    <row customHeight="1" ht="11.25">
      <c r="A57" s="210" t="s">
        <v>402</v>
      </c>
      <c r="B57" s="211" t="s">
        <v>403</v>
      </c>
      <c r="C57" s="210" t="s">
        <v>402</v>
      </c>
      <c r="D57" s="141"/>
      <c r="F57" s="141"/>
      <c r="G57" s="141"/>
      <c r="H57" s="141"/>
      <c r="I57" s="141"/>
      <c r="J57" s="141"/>
    </row>
    <row customHeight="1" ht="11.25">
      <c r="A58" s="210" t="s">
        <v>404</v>
      </c>
      <c r="B58" s="211" t="s">
        <v>405</v>
      </c>
      <c r="C58" s="210" t="s">
        <v>404</v>
      </c>
      <c r="D58" s="141"/>
      <c r="F58" s="141"/>
      <c r="G58" s="141"/>
      <c r="H58" s="141"/>
      <c r="I58" s="141"/>
      <c r="J58" s="141"/>
    </row>
    <row customHeight="1" ht="11.25">
      <c r="A59" s="210" t="s">
        <v>406</v>
      </c>
      <c r="B59" s="211" t="s">
        <v>407</v>
      </c>
      <c r="C59" s="210" t="s">
        <v>408</v>
      </c>
      <c r="D59" s="141"/>
      <c r="F59" s="141"/>
      <c r="G59" s="141"/>
      <c r="H59" s="141"/>
      <c r="I59" s="141"/>
      <c r="J59" s="141"/>
    </row>
    <row customHeight="1" ht="11.25">
      <c r="A60" s="210" t="s">
        <v>409</v>
      </c>
      <c r="B60" s="211" t="s">
        <v>410</v>
      </c>
      <c r="C60" s="210" t="s">
        <v>409</v>
      </c>
      <c r="D60" s="141"/>
      <c r="F60" s="141"/>
      <c r="G60" s="141"/>
      <c r="H60" s="141"/>
      <c r="I60" s="141"/>
      <c r="J60" s="141"/>
    </row>
    <row customHeight="1" ht="11.25">
      <c r="A61" s="210" t="s">
        <v>411</v>
      </c>
      <c r="B61" s="211" t="s">
        <v>412</v>
      </c>
      <c r="C61" s="210" t="s">
        <v>411</v>
      </c>
      <c r="D61" s="141"/>
      <c r="F61" s="141"/>
      <c r="G61" s="141"/>
      <c r="H61" s="141"/>
      <c r="I61" s="141"/>
      <c r="J61" s="141"/>
    </row>
    <row customHeight="1" ht="11.25">
      <c r="A62" s="210" t="s">
        <v>413</v>
      </c>
      <c r="B62" s="211" t="s">
        <v>414</v>
      </c>
      <c r="C62" s="210" t="s">
        <v>413</v>
      </c>
      <c r="D62" s="141"/>
      <c r="F62" s="141"/>
      <c r="G62" s="141"/>
      <c r="H62" s="141"/>
      <c r="I62" s="141"/>
      <c r="J62" s="141"/>
    </row>
    <row customHeight="1" ht="11.25">
      <c r="A63" s="210" t="s">
        <v>415</v>
      </c>
      <c r="B63" s="211" t="s">
        <v>416</v>
      </c>
      <c r="C63" s="210" t="s">
        <v>417</v>
      </c>
      <c r="D63" s="141"/>
      <c r="F63" s="141"/>
      <c r="G63" s="141"/>
      <c r="H63" s="141"/>
      <c r="I63" s="141"/>
      <c r="J63" s="141"/>
    </row>
    <row customHeight="1" ht="11.25">
      <c r="A64" s="210" t="s">
        <v>418</v>
      </c>
      <c r="B64" s="211" t="s">
        <v>419</v>
      </c>
      <c r="C64" s="210" t="s">
        <v>418</v>
      </c>
      <c r="D64" s="141"/>
      <c r="F64" s="141"/>
      <c r="G64" s="141"/>
      <c r="H64" s="141"/>
      <c r="I64" s="141"/>
      <c r="J64" s="141"/>
    </row>
    <row customHeight="1" ht="11.25">
      <c r="A65" s="210" t="s">
        <v>420</v>
      </c>
      <c r="B65" s="211" t="s">
        <v>421</v>
      </c>
      <c r="C65" s="210" t="s">
        <v>422</v>
      </c>
      <c r="D65" s="141"/>
      <c r="F65" s="141"/>
      <c r="G65" s="141"/>
      <c r="H65" s="141"/>
      <c r="I65" s="141"/>
      <c r="J65" s="141"/>
    </row>
    <row customHeight="1" ht="11.25">
      <c r="A66" s="210" t="s">
        <v>423</v>
      </c>
      <c r="B66" s="211" t="s">
        <v>424</v>
      </c>
      <c r="C66" s="210" t="s">
        <v>423</v>
      </c>
      <c r="D66" s="141"/>
      <c r="F66" s="141"/>
      <c r="G66" s="141"/>
      <c r="H66" s="141"/>
      <c r="I66" s="141"/>
      <c r="J66" s="141"/>
    </row>
    <row customHeight="1" ht="11.25">
      <c r="A67" s="210" t="s">
        <v>425</v>
      </c>
      <c r="B67" s="211" t="s">
        <v>426</v>
      </c>
      <c r="C67" s="210" t="s">
        <v>425</v>
      </c>
      <c r="D67" s="141"/>
      <c r="F67" s="141"/>
      <c r="G67" s="141"/>
      <c r="H67" s="141"/>
      <c r="I67" s="141"/>
      <c r="J67" s="141"/>
    </row>
    <row customHeight="1" ht="11.25">
      <c r="A68" s="210" t="s">
        <v>427</v>
      </c>
      <c r="B68" s="211" t="s">
        <v>428</v>
      </c>
      <c r="C68" s="210" t="s">
        <v>427</v>
      </c>
      <c r="D68" s="141"/>
      <c r="F68" s="141"/>
      <c r="G68" s="141"/>
      <c r="H68" s="141"/>
      <c r="I68" s="141"/>
      <c r="J68" s="141"/>
    </row>
    <row customHeight="1" ht="11.25">
      <c r="A69" s="210" t="s">
        <v>429</v>
      </c>
      <c r="B69" s="211" t="s">
        <v>430</v>
      </c>
      <c r="C69" s="210" t="s">
        <v>429</v>
      </c>
      <c r="D69" s="141"/>
      <c r="F69" s="141"/>
      <c r="G69" s="141"/>
      <c r="H69" s="141"/>
      <c r="I69" s="141"/>
      <c r="J69" s="141"/>
    </row>
    <row customHeight="1" ht="11.25">
      <c r="A70" s="210" t="s">
        <v>431</v>
      </c>
      <c r="B70" s="211" t="s">
        <v>432</v>
      </c>
      <c r="C70" s="210" t="s">
        <v>431</v>
      </c>
      <c r="D70" s="141"/>
      <c r="F70" s="141"/>
      <c r="G70" s="141"/>
      <c r="H70" s="141"/>
      <c r="I70" s="141"/>
      <c r="J70" s="141"/>
    </row>
    <row customHeight="1" ht="11.25">
      <c r="A71" s="210" t="s">
        <v>433</v>
      </c>
      <c r="B71" s="211" t="s">
        <v>434</v>
      </c>
      <c r="C71" s="210" t="s">
        <v>433</v>
      </c>
      <c r="D71" s="141"/>
      <c r="F71" s="141"/>
      <c r="G71" s="141"/>
      <c r="H71" s="141"/>
      <c r="I71" s="141"/>
      <c r="J71" s="141"/>
    </row>
    <row customHeight="1" ht="11.25">
      <c r="A72" s="210" t="s">
        <v>435</v>
      </c>
      <c r="B72" s="211" t="s">
        <v>436</v>
      </c>
      <c r="C72" s="210" t="s">
        <v>435</v>
      </c>
      <c r="D72" s="141"/>
      <c r="F72" s="141"/>
      <c r="G72" s="141"/>
      <c r="H72" s="141"/>
      <c r="I72" s="141"/>
      <c r="J72" s="141"/>
    </row>
    <row customHeight="1" ht="11.25">
      <c r="A73" s="210" t="s">
        <v>437</v>
      </c>
      <c r="B73" s="211" t="s">
        <v>438</v>
      </c>
      <c r="C73" s="210" t="s">
        <v>437</v>
      </c>
      <c r="D73" s="141"/>
      <c r="F73" s="141"/>
      <c r="G73" s="141"/>
      <c r="H73" s="141"/>
      <c r="I73" s="141"/>
      <c r="J73" s="141"/>
    </row>
    <row customHeight="1" ht="11.25">
      <c r="A74" s="210" t="s">
        <v>439</v>
      </c>
      <c r="B74" s="211" t="s">
        <v>440</v>
      </c>
      <c r="C74" s="210" t="s">
        <v>439</v>
      </c>
      <c r="D74" s="141"/>
      <c r="F74" s="141"/>
      <c r="G74" s="141"/>
      <c r="H74" s="141"/>
      <c r="I74" s="141"/>
      <c r="J74" s="141"/>
    </row>
    <row customHeight="1" ht="11.25">
      <c r="A75" s="210" t="s">
        <v>441</v>
      </c>
      <c r="B75" s="211" t="s">
        <v>442</v>
      </c>
      <c r="C75" s="210" t="s">
        <v>441</v>
      </c>
      <c r="D75" s="141"/>
      <c r="F75" s="141"/>
      <c r="G75" s="141"/>
      <c r="H75" s="141"/>
      <c r="I75" s="141"/>
      <c r="J75" s="141"/>
    </row>
    <row customHeight="1" ht="11.25">
      <c r="A76" s="210" t="s">
        <v>443</v>
      </c>
      <c r="B76" s="211" t="s">
        <v>444</v>
      </c>
      <c r="C76" s="210" t="s">
        <v>443</v>
      </c>
      <c r="D76" s="141"/>
      <c r="F76" s="141"/>
      <c r="G76" s="141"/>
      <c r="H76" s="141"/>
      <c r="I76" s="141"/>
      <c r="J76" s="141"/>
    </row>
    <row customHeight="1" ht="11.25">
      <c r="A77" s="210" t="s">
        <v>445</v>
      </c>
      <c r="B77" s="211" t="s">
        <v>446</v>
      </c>
      <c r="C77" s="210" t="s">
        <v>445</v>
      </c>
      <c r="D77" s="141"/>
      <c r="F77" s="141"/>
      <c r="G77" s="141"/>
      <c r="H77" s="141"/>
      <c r="I77" s="141"/>
      <c r="J77" s="141"/>
    </row>
    <row customHeight="1" ht="11.25">
      <c r="A78" s="210" t="s">
        <v>447</v>
      </c>
      <c r="B78" s="211" t="s">
        <v>448</v>
      </c>
      <c r="C78" s="210" t="s">
        <v>447</v>
      </c>
      <c r="D78" s="141"/>
      <c r="F78" s="141"/>
      <c r="G78" s="141"/>
      <c r="H78" s="141"/>
      <c r="I78" s="141"/>
      <c r="J78" s="141"/>
    </row>
    <row customHeight="1" ht="11.25">
      <c r="A79" s="210" t="s">
        <v>449</v>
      </c>
      <c r="B79" s="211" t="s">
        <v>450</v>
      </c>
      <c r="C79" s="210" t="s">
        <v>449</v>
      </c>
      <c r="D79" s="141"/>
      <c r="F79" s="141"/>
      <c r="G79" s="141"/>
      <c r="H79" s="141"/>
      <c r="I79" s="141"/>
      <c r="J79" s="141"/>
    </row>
    <row customHeight="1" ht="11.25">
      <c r="A80" s="210" t="s">
        <v>451</v>
      </c>
      <c r="B80" s="211" t="s">
        <v>452</v>
      </c>
      <c r="C80" s="210" t="s">
        <v>453</v>
      </c>
      <c r="D80" s="141"/>
      <c r="F80" s="141"/>
      <c r="G80" s="141"/>
      <c r="H80" s="141"/>
      <c r="I80" s="141"/>
      <c r="J80" s="141"/>
    </row>
    <row customHeight="1" ht="11.25">
      <c r="A81" s="210" t="s">
        <v>454</v>
      </c>
      <c r="B81" s="211" t="s">
        <v>455</v>
      </c>
      <c r="C81" s="210" t="s">
        <v>454</v>
      </c>
      <c r="D81" s="141"/>
      <c r="F81" s="141"/>
      <c r="G81" s="141"/>
      <c r="H81" s="141"/>
      <c r="I81" s="141"/>
      <c r="J81" s="141"/>
    </row>
    <row customHeight="1" ht="11.25">
      <c r="A82" s="210" t="s">
        <v>456</v>
      </c>
      <c r="B82" s="211" t="s">
        <v>457</v>
      </c>
      <c r="C82" s="210" t="s">
        <v>456</v>
      </c>
      <c r="D82" s="141"/>
      <c r="F82" s="141"/>
      <c r="G82" s="141"/>
      <c r="H82" s="141"/>
      <c r="I82" s="141"/>
      <c r="J82" s="141"/>
    </row>
    <row customHeight="1" ht="11.25">
      <c r="A83" s="210" t="s">
        <v>458</v>
      </c>
      <c r="B83" s="211" t="s">
        <v>459</v>
      </c>
      <c r="C83" s="210" t="s">
        <v>458</v>
      </c>
      <c r="D83" s="141"/>
      <c r="F83" s="141"/>
      <c r="G83" s="141"/>
      <c r="H83" s="141"/>
      <c r="I83" s="141"/>
      <c r="J83" s="141"/>
    </row>
    <row customHeight="1" ht="11.25">
      <c r="A84" s="213" t="s">
        <v>460</v>
      </c>
      <c r="B84" s="214"/>
      <c r="C84" s="213"/>
      <c r="D84" s="141"/>
      <c r="F84" s="141"/>
      <c r="G84" s="141"/>
      <c r="H84" s="141"/>
      <c r="I84" s="141"/>
      <c r="J84" s="141"/>
    </row>
    <row customHeight="1" ht="11.25">
      <c r="A85" s="210" t="s">
        <v>461</v>
      </c>
      <c r="B85" s="211" t="s">
        <v>462</v>
      </c>
      <c r="C85" s="210" t="s">
        <v>461</v>
      </c>
      <c r="D85" s="141"/>
      <c r="F85" s="141"/>
      <c r="G85" s="141"/>
      <c r="H85" s="141"/>
      <c r="I85" s="141"/>
      <c r="J85" s="141"/>
    </row>
    <row customHeight="1" ht="11.25">
      <c r="A86" s="210" t="s">
        <v>463</v>
      </c>
      <c r="B86" s="211" t="s">
        <v>464</v>
      </c>
      <c r="C86" s="210" t="s">
        <v>465</v>
      </c>
      <c r="D86" s="141"/>
      <c r="F86" s="141"/>
      <c r="G86" s="141"/>
      <c r="H86" s="141"/>
      <c r="I86" s="141"/>
      <c r="J86" s="141"/>
    </row>
    <row customHeight="1" ht="11.25">
      <c r="A87" s="210" t="s">
        <v>466</v>
      </c>
      <c r="B87" s="211" t="s">
        <v>467</v>
      </c>
      <c r="C87" s="210" t="s">
        <v>468</v>
      </c>
      <c r="D87" s="141"/>
      <c r="F87" s="141"/>
      <c r="G87" s="141"/>
      <c r="H87" s="141"/>
      <c r="I87" s="141"/>
      <c r="J87" s="141"/>
    </row>
    <row customHeight="1" ht="11.25">
      <c r="A88" s="210" t="s">
        <v>469</v>
      </c>
      <c r="B88" s="211" t="s">
        <v>470</v>
      </c>
      <c r="C88" s="210" t="s">
        <v>469</v>
      </c>
      <c r="D88" s="141"/>
      <c r="F88" s="141"/>
      <c r="G88" s="141"/>
      <c r="H88" s="141"/>
      <c r="I88" s="141"/>
      <c r="J88" s="141"/>
    </row>
    <row customHeight="1" ht="11.25">
      <c r="A89" s="210" t="s">
        <v>471</v>
      </c>
      <c r="B89" s="211" t="s">
        <v>472</v>
      </c>
      <c r="C89" s="210" t="s">
        <v>471</v>
      </c>
      <c r="D89" s="141"/>
      <c r="F89" s="141"/>
      <c r="G89" s="141"/>
      <c r="H89" s="141"/>
      <c r="I89" s="141"/>
      <c r="J89" s="141"/>
    </row>
    <row customHeight="1" ht="11.25">
      <c r="A90" s="210" t="s">
        <v>473</v>
      </c>
      <c r="B90" s="211" t="s">
        <v>474</v>
      </c>
      <c r="C90" s="210" t="s">
        <v>473</v>
      </c>
      <c r="D90" s="141"/>
      <c r="F90" s="141"/>
      <c r="G90" s="141"/>
      <c r="H90" s="141"/>
      <c r="I90" s="141"/>
      <c r="J90" s="141"/>
    </row>
    <row customHeight="1" ht="11.25">
      <c r="A91" s="141"/>
      <c r="B91" s="141"/>
      <c r="C91" s="148"/>
      <c r="D91" s="141"/>
      <c r="F91" s="141"/>
      <c r="G91" s="141"/>
      <c r="H91" s="141"/>
      <c r="I91" s="141"/>
      <c r="J91" s="141"/>
    </row>
    <row customHeight="1" ht="11.25">
      <c r="A92" s="141"/>
      <c r="B92" s="141"/>
      <c r="C92" s="141"/>
      <c r="D92" s="141"/>
      <c r="F92" s="141"/>
      <c r="G92" s="141"/>
      <c r="H92" s="141"/>
      <c r="I92" s="141"/>
      <c r="J92" s="141"/>
    </row>
    <row customHeight="1" ht="11.25">
      <c r="A93" s="141"/>
      <c r="B93" s="141"/>
      <c r="C93" s="141"/>
      <c r="D93" s="141"/>
      <c r="F93" s="141"/>
      <c r="G93" s="141"/>
      <c r="H93" s="141"/>
      <c r="I93" s="141"/>
      <c r="J93" s="141"/>
    </row>
    <row customHeight="1" ht="11.25">
      <c r="A94" s="141"/>
      <c r="B94" s="141"/>
      <c r="C94" s="141"/>
      <c r="D94" s="141"/>
      <c r="F94" s="141"/>
      <c r="G94" s="141"/>
      <c r="H94" s="141"/>
      <c r="I94" s="141"/>
      <c r="J94" s="141"/>
    </row>
    <row customHeight="1" ht="11.25">
      <c r="A95" s="141"/>
      <c r="B95" s="141"/>
      <c r="C95" s="141"/>
      <c r="D95" s="141"/>
      <c r="F95" s="141"/>
      <c r="G95" s="141"/>
      <c r="H95" s="141"/>
      <c r="I95" s="141"/>
      <c r="J95" s="141"/>
    </row>
    <row customHeight="1" ht="11.25">
      <c r="A96" s="141"/>
      <c r="B96" s="141"/>
      <c r="C96" s="141"/>
      <c r="D96" s="141"/>
      <c r="F96" s="141"/>
      <c r="G96" s="141"/>
      <c r="H96" s="141"/>
      <c r="I96" s="141"/>
      <c r="J96" s="141"/>
    </row>
    <row customHeight="1" ht="11.25">
      <c r="A97" s="141"/>
      <c r="B97" s="141"/>
      <c r="C97" s="141"/>
      <c r="D97" s="141"/>
      <c r="F97" s="141"/>
      <c r="G97" s="141"/>
      <c r="H97" s="141"/>
      <c r="I97" s="141"/>
      <c r="J97" s="141"/>
    </row>
    <row customHeight="1" ht="11.25">
      <c r="A98" s="141"/>
      <c r="B98" s="141"/>
      <c r="C98" s="141"/>
      <c r="D98" s="141"/>
      <c r="F98" s="141"/>
      <c r="G98" s="141"/>
      <c r="H98" s="141"/>
      <c r="I98" s="141"/>
      <c r="J98" s="141"/>
    </row>
    <row customHeight="1" ht="11.25">
      <c r="A99" s="141"/>
      <c r="B99" s="141"/>
      <c r="C99" s="141"/>
      <c r="D99" s="141"/>
      <c r="F99" s="141"/>
      <c r="G99" s="141"/>
      <c r="H99" s="141"/>
      <c r="I99" s="141"/>
      <c r="J99" s="141"/>
    </row>
    <row customHeight="1" ht="11.25">
      <c r="A100" s="141"/>
      <c r="B100" s="141"/>
      <c r="C100" s="141"/>
      <c r="D100" s="141"/>
      <c r="F100" s="141"/>
      <c r="G100" s="141"/>
      <c r="H100" s="141"/>
      <c r="I100" s="141"/>
      <c r="J100" s="141"/>
    </row>
    <row customHeight="1" ht="11.25">
      <c r="A101" s="141"/>
      <c r="B101" s="141"/>
      <c r="C101" s="141"/>
      <c r="D101" s="141"/>
      <c r="F101" s="141"/>
      <c r="G101" s="141"/>
      <c r="H101" s="141"/>
      <c r="I101" s="141"/>
      <c r="J101" s="141"/>
    </row>
    <row customHeight="1" ht="11.25">
      <c r="A102" s="141"/>
      <c r="B102" s="141"/>
      <c r="C102" s="141"/>
      <c r="D102" s="141"/>
      <c r="F102" s="141"/>
      <c r="G102" s="141"/>
      <c r="H102" s="141"/>
      <c r="I102" s="141"/>
      <c r="J102" s="141"/>
    </row>
    <row customHeight="1" ht="11.25">
      <c r="A103" s="141"/>
      <c r="B103" s="141"/>
      <c r="C103" s="141"/>
      <c r="D103" s="141"/>
      <c r="F103" s="141"/>
      <c r="G103" s="141"/>
      <c r="H103" s="141"/>
      <c r="I103" s="141"/>
      <c r="J103" s="141"/>
    </row>
    <row customHeight="1" ht="11.25">
      <c r="A104" s="141"/>
      <c r="B104" s="141"/>
      <c r="C104" s="141"/>
      <c r="D104" s="141"/>
      <c r="F104" s="141"/>
      <c r="G104" s="141"/>
      <c r="H104" s="141"/>
      <c r="I104" s="141"/>
      <c r="J104" s="141"/>
    </row>
    <row customHeight="1" ht="11.25">
      <c r="A105" s="141"/>
      <c r="B105" s="141"/>
      <c r="C105" s="141"/>
      <c r="D105" s="141"/>
      <c r="F105" s="141"/>
      <c r="G105" s="141"/>
      <c r="H105" s="141"/>
      <c r="I105" s="141"/>
      <c r="J105" s="141"/>
    </row>
    <row customHeight="1" ht="11.25">
      <c r="A106" s="141"/>
      <c r="B106" s="141"/>
      <c r="C106" s="141"/>
      <c r="D106" s="141"/>
      <c r="F106" s="141"/>
      <c r="G106" s="141"/>
      <c r="H106" s="141"/>
      <c r="I106" s="141"/>
      <c r="J106" s="141"/>
    </row>
    <row customHeight="1" ht="11.25">
      <c r="A107" s="141"/>
      <c r="B107" s="141"/>
      <c r="C107" s="141"/>
      <c r="D107" s="141"/>
      <c r="F107" s="141"/>
      <c r="G107" s="141"/>
      <c r="H107" s="141"/>
      <c r="I107" s="141"/>
      <c r="J107" s="141"/>
    </row>
    <row customHeight="1" ht="11.25">
      <c r="A108" s="141"/>
      <c r="B108" s="141"/>
      <c r="C108" s="141"/>
      <c r="D108" s="141"/>
      <c r="F108" s="141"/>
      <c r="G108" s="141"/>
      <c r="H108" s="141"/>
      <c r="I108" s="141"/>
      <c r="J108" s="141"/>
    </row>
    <row customHeight="1" ht="11.25">
      <c r="A109" s="141"/>
      <c r="B109" s="141"/>
      <c r="C109" s="141"/>
      <c r="D109" s="141"/>
      <c r="F109" s="141"/>
      <c r="G109" s="141"/>
      <c r="H109" s="141"/>
      <c r="I109" s="141"/>
      <c r="J109" s="141"/>
    </row>
    <row customHeight="1" ht="11.25">
      <c r="A110" s="141"/>
      <c r="B110" s="141"/>
      <c r="C110" s="141"/>
      <c r="D110" s="141"/>
      <c r="F110" s="141"/>
      <c r="G110" s="141"/>
      <c r="H110" s="141"/>
      <c r="I110" s="141"/>
      <c r="J110" s="141"/>
    </row>
    <row customHeight="1" ht="11.25">
      <c r="A111" s="141"/>
      <c r="B111" s="141"/>
      <c r="C111" s="141"/>
      <c r="D111" s="141"/>
      <c r="F111" s="141"/>
      <c r="G111" s="141"/>
      <c r="H111" s="141"/>
      <c r="I111" s="141"/>
      <c r="J111" s="141"/>
    </row>
    <row customHeight="1" ht="11.25">
      <c r="A112" s="141"/>
      <c r="B112" s="141"/>
      <c r="C112" s="141"/>
      <c r="D112" s="141"/>
      <c r="F112" s="141"/>
      <c r="G112" s="141"/>
      <c r="H112" s="141"/>
      <c r="I112" s="141"/>
      <c r="J112" s="141"/>
    </row>
    <row customHeight="1" ht="11.25">
      <c r="A113" s="141"/>
      <c r="B113" s="141"/>
      <c r="C113" s="141"/>
      <c r="D113" s="141"/>
      <c r="F113" s="141"/>
      <c r="G113" s="141"/>
      <c r="H113" s="141"/>
      <c r="I113" s="141"/>
      <c r="J113" s="141"/>
    </row>
    <row customHeight="1" ht="11.25">
      <c r="A114" s="141"/>
      <c r="B114" s="141"/>
      <c r="C114" s="141"/>
      <c r="D114" s="141"/>
      <c r="F114" s="141"/>
      <c r="G114" s="141"/>
      <c r="H114" s="141"/>
      <c r="I114" s="141"/>
      <c r="J114" s="141"/>
    </row>
    <row customHeight="1" ht="11.25">
      <c r="A115" s="141"/>
      <c r="B115" s="141"/>
      <c r="C115" s="141"/>
      <c r="D115" s="141"/>
      <c r="F115" s="141"/>
      <c r="G115" s="141"/>
      <c r="H115" s="141"/>
      <c r="I115" s="141"/>
      <c r="J115" s="141"/>
    </row>
    <row customHeight="1" ht="11.25">
      <c r="A116" s="141"/>
      <c r="B116" s="141"/>
      <c r="C116" s="141"/>
      <c r="D116" s="141"/>
      <c r="F116" s="141"/>
      <c r="G116" s="141"/>
      <c r="H116" s="141"/>
      <c r="I116" s="141"/>
      <c r="J116" s="141"/>
    </row>
    <row customHeight="1" ht="11.25">
      <c r="A117" s="141"/>
      <c r="B117" s="141"/>
      <c r="C117" s="141"/>
      <c r="D117" s="141"/>
      <c r="F117" s="141"/>
      <c r="G117" s="141"/>
      <c r="H117" s="141"/>
      <c r="I117" s="141"/>
      <c r="J117" s="141"/>
    </row>
    <row customHeight="1" ht="11.25">
      <c r="A118" s="141"/>
      <c r="B118" s="141"/>
      <c r="C118" s="141"/>
      <c r="D118" s="141"/>
      <c r="F118" s="141"/>
      <c r="G118" s="141"/>
      <c r="H118" s="141"/>
      <c r="I118" s="141"/>
      <c r="J118" s="141"/>
    </row>
    <row customHeight="1" ht="11.25">
      <c r="A119" s="141"/>
      <c r="B119" s="141"/>
      <c r="C119" s="141"/>
      <c r="D119" s="141"/>
      <c r="F119" s="141"/>
      <c r="G119" s="141"/>
      <c r="H119" s="141"/>
      <c r="I119" s="141"/>
      <c r="J119" s="141"/>
    </row>
    <row customHeight="1" ht="11.25">
      <c r="A120" s="141"/>
      <c r="B120" s="141"/>
      <c r="C120" s="141"/>
      <c r="D120" s="141"/>
      <c r="F120" s="141"/>
      <c r="G120" s="141"/>
      <c r="H120" s="141"/>
      <c r="I120" s="141"/>
      <c r="J120" s="141"/>
    </row>
    <row customHeight="1" ht="11.25">
      <c r="A121" s="141"/>
      <c r="B121" s="141"/>
      <c r="C121" s="141"/>
      <c r="D121" s="141"/>
      <c r="F121" s="141"/>
      <c r="G121" s="141"/>
      <c r="H121" s="141"/>
      <c r="I121" s="141"/>
      <c r="J121" s="141"/>
    </row>
    <row customHeight="1" ht="11.25">
      <c r="A122" s="141"/>
      <c r="B122" s="141"/>
      <c r="C122" s="141"/>
      <c r="D122" s="141"/>
      <c r="F122" s="141"/>
      <c r="G122" s="141"/>
      <c r="H122" s="141"/>
      <c r="I122" s="141"/>
      <c r="J122" s="141"/>
    </row>
    <row customHeight="1" ht="11.25">
      <c r="A123" s="141"/>
      <c r="B123" s="141"/>
      <c r="C123" s="141"/>
      <c r="D123" s="141"/>
      <c r="F123" s="141"/>
      <c r="G123" s="141"/>
      <c r="H123" s="141"/>
      <c r="I123" s="141"/>
      <c r="J123" s="141"/>
    </row>
    <row customHeight="1" ht="11.25">
      <c r="A124" s="141"/>
      <c r="B124" s="141"/>
      <c r="C124" s="141"/>
      <c r="D124" s="141"/>
      <c r="F124" s="141"/>
      <c r="G124" s="141"/>
      <c r="H124" s="141"/>
      <c r="I124" s="141"/>
      <c r="J124" s="141"/>
    </row>
    <row customHeight="1" ht="11.25">
      <c r="A125" s="141"/>
      <c r="B125" s="141"/>
      <c r="C125" s="141"/>
      <c r="D125" s="141"/>
      <c r="F125" s="141"/>
      <c r="G125" s="141"/>
      <c r="H125" s="141"/>
      <c r="I125" s="141"/>
      <c r="J125" s="141"/>
    </row>
    <row customHeight="1" ht="11.25">
      <c r="A126" s="141"/>
      <c r="B126" s="141"/>
      <c r="C126" s="141"/>
      <c r="D126" s="141"/>
      <c r="F126" s="141"/>
      <c r="G126" s="141"/>
      <c r="H126" s="141"/>
      <c r="I126" s="141"/>
      <c r="J126" s="141"/>
    </row>
    <row customHeight="1" ht="11.25">
      <c r="A127" s="141"/>
      <c r="B127" s="141"/>
      <c r="C127" s="141"/>
      <c r="D127" s="141"/>
      <c r="F127" s="141"/>
      <c r="G127" s="141"/>
      <c r="H127" s="141"/>
      <c r="I127" s="141"/>
      <c r="J127" s="141"/>
    </row>
    <row customHeight="1" ht="11.25">
      <c r="A128" s="141"/>
      <c r="B128" s="141"/>
      <c r="C128" s="141"/>
      <c r="D128" s="141"/>
      <c r="F128" s="141"/>
      <c r="G128" s="141"/>
      <c r="H128" s="141"/>
      <c r="I128" s="141"/>
      <c r="J128" s="141"/>
    </row>
    <row customHeight="1" ht="11.25">
      <c r="A129" s="141"/>
      <c r="B129" s="141"/>
      <c r="C129" s="141"/>
      <c r="D129" s="141"/>
      <c r="F129" s="141"/>
      <c r="G129" s="141"/>
      <c r="H129" s="141"/>
      <c r="I129" s="141"/>
      <c r="J129" s="141"/>
    </row>
    <row customHeight="1" ht="11.25">
      <c r="A130" s="141"/>
      <c r="B130" s="141"/>
      <c r="C130" s="141"/>
      <c r="D130" s="141"/>
      <c r="F130" s="141"/>
      <c r="G130" s="141"/>
      <c r="H130" s="141"/>
      <c r="I130" s="141"/>
      <c r="J130" s="141"/>
    </row>
    <row customHeight="1" ht="11.25">
      <c r="A131" s="141"/>
      <c r="B131" s="141"/>
      <c r="C131" s="141"/>
      <c r="D131" s="141"/>
      <c r="F131" s="141"/>
      <c r="G131" s="141"/>
      <c r="H131" s="141"/>
      <c r="I131" s="141"/>
      <c r="J131" s="141"/>
    </row>
    <row customHeight="1" ht="11.25">
      <c r="A132" s="141"/>
      <c r="B132" s="141"/>
      <c r="C132" s="141"/>
      <c r="D132" s="141"/>
      <c r="F132" s="141"/>
      <c r="G132" s="141"/>
      <c r="H132" s="141"/>
      <c r="I132" s="141"/>
      <c r="J132" s="141"/>
    </row>
    <row customHeight="1" ht="11.25">
      <c r="A133" s="141"/>
      <c r="B133" s="141"/>
      <c r="C133" s="141"/>
      <c r="D133" s="141"/>
      <c r="F133" s="141"/>
      <c r="G133" s="141"/>
      <c r="H133" s="141"/>
      <c r="I133" s="141"/>
      <c r="J133" s="141"/>
    </row>
    <row customHeight="1" ht="11.25">
      <c r="A134" s="141"/>
      <c r="B134" s="141"/>
      <c r="C134" s="141"/>
      <c r="D134" s="141"/>
      <c r="F134" s="141"/>
      <c r="G134" s="141"/>
      <c r="H134" s="141"/>
      <c r="I134" s="141"/>
      <c r="J134" s="141"/>
    </row>
    <row customHeight="1" ht="11.25">
      <c r="A135" s="141"/>
      <c r="B135" s="141"/>
      <c r="C135" s="141"/>
      <c r="D135" s="141"/>
      <c r="F135" s="141"/>
      <c r="G135" s="141"/>
      <c r="H135" s="141"/>
      <c r="I135" s="141"/>
      <c r="J135" s="141"/>
    </row>
    <row customHeight="1" ht="11.25">
      <c r="A136" s="141"/>
      <c r="B136" s="141"/>
      <c r="C136" s="141"/>
      <c r="D136" s="141"/>
      <c r="F136" s="141"/>
      <c r="G136" s="141"/>
      <c r="H136" s="141"/>
      <c r="I136" s="141"/>
      <c r="J136" s="141"/>
    </row>
    <row customHeight="1" ht="11.25">
      <c r="A137" s="141"/>
      <c r="B137" s="141"/>
      <c r="C137" s="141"/>
      <c r="D137" s="141"/>
      <c r="F137" s="141"/>
      <c r="G137" s="141"/>
      <c r="H137" s="141"/>
      <c r="I137" s="141"/>
      <c r="J137" s="141"/>
    </row>
    <row customHeight="1" ht="11.25">
      <c r="A138" s="141"/>
      <c r="B138" s="141"/>
      <c r="C138" s="141"/>
      <c r="D138" s="141"/>
      <c r="F138" s="141"/>
      <c r="G138" s="141"/>
      <c r="H138" s="141"/>
      <c r="I138" s="141"/>
      <c r="J138" s="141"/>
    </row>
    <row customHeight="1" ht="11.25">
      <c r="A139" s="141"/>
      <c r="B139" s="141"/>
      <c r="C139" s="141"/>
      <c r="D139" s="141"/>
      <c r="F139" s="141"/>
      <c r="G139" s="141"/>
      <c r="H139" s="141"/>
      <c r="I139" s="141"/>
      <c r="J139" s="141"/>
    </row>
    <row customHeight="1" ht="11.25">
      <c r="A140" s="141"/>
      <c r="B140" s="141"/>
      <c r="C140" s="141"/>
      <c r="D140" s="141"/>
      <c r="F140" s="141"/>
      <c r="G140" s="141"/>
      <c r="H140" s="141"/>
      <c r="I140" s="141"/>
      <c r="J140" s="141"/>
    </row>
    <row customHeight="1" ht="11.25">
      <c r="A141" s="141"/>
      <c r="B141" s="141"/>
      <c r="C141" s="141"/>
      <c r="D141" s="141"/>
      <c r="F141" s="141"/>
      <c r="G141" s="141"/>
      <c r="H141" s="141"/>
      <c r="I141" s="141"/>
      <c r="J141" s="141"/>
    </row>
    <row customHeight="1" ht="11.25">
      <c r="A142" s="141"/>
      <c r="B142" s="141"/>
      <c r="C142" s="141"/>
      <c r="D142" s="141"/>
      <c r="F142" s="141"/>
      <c r="G142" s="141"/>
      <c r="H142" s="141"/>
      <c r="I142" s="141"/>
      <c r="J142" s="141"/>
    </row>
    <row customHeight="1" ht="11.25">
      <c r="A143" s="141"/>
      <c r="B143" s="141"/>
      <c r="C143" s="141"/>
      <c r="D143" s="141"/>
      <c r="F143" s="141"/>
      <c r="G143" s="141"/>
      <c r="H143" s="141"/>
      <c r="I143" s="141"/>
      <c r="J143" s="141"/>
    </row>
    <row customHeight="1" ht="11.25">
      <c r="A144" s="141"/>
      <c r="B144" s="141"/>
      <c r="C144" s="141"/>
      <c r="D144" s="141"/>
      <c r="F144" s="141"/>
      <c r="G144" s="141"/>
      <c r="H144" s="141"/>
      <c r="I144" s="141"/>
      <c r="J144" s="141"/>
    </row>
    <row customHeight="1" ht="11.25">
      <c r="A145" s="141"/>
      <c r="B145" s="141"/>
      <c r="C145" s="141"/>
      <c r="D145" s="141"/>
      <c r="F145" s="141"/>
      <c r="G145" s="141"/>
      <c r="H145" s="141"/>
      <c r="I145" s="141"/>
      <c r="J145" s="141"/>
    </row>
    <row customHeight="1" ht="11.25">
      <c r="A146" s="141"/>
      <c r="B146" s="141"/>
      <c r="C146" s="141"/>
      <c r="D146" s="141"/>
      <c r="F146" s="141"/>
      <c r="G146" s="141"/>
      <c r="H146" s="141"/>
      <c r="I146" s="141"/>
      <c r="J146" s="141"/>
    </row>
    <row customHeight="1" ht="11.25">
      <c r="A147" s="141"/>
      <c r="B147" s="141"/>
      <c r="C147" s="141"/>
      <c r="D147" s="141"/>
      <c r="F147" s="141"/>
      <c r="G147" s="141"/>
      <c r="H147" s="141"/>
      <c r="I147" s="141"/>
      <c r="J147" s="141"/>
    </row>
    <row customHeight="1" ht="11.25">
      <c r="A148" s="141"/>
      <c r="B148" s="141"/>
      <c r="C148" s="141"/>
      <c r="D148" s="141"/>
      <c r="F148" s="141"/>
      <c r="G148" s="141"/>
      <c r="H148" s="141"/>
      <c r="I148" s="141"/>
      <c r="J148" s="141"/>
    </row>
    <row customHeight="1" ht="11.25">
      <c r="A149" s="141"/>
      <c r="B149" s="141"/>
      <c r="C149" s="141"/>
      <c r="D149" s="141"/>
      <c r="F149" s="141"/>
      <c r="G149" s="141"/>
      <c r="H149" s="141"/>
      <c r="I149" s="141"/>
      <c r="J149" s="141"/>
    </row>
    <row customHeight="1" ht="11.25">
      <c r="A150" s="141"/>
      <c r="B150" s="141"/>
      <c r="C150" s="141"/>
      <c r="D150" s="141"/>
      <c r="F150" s="141"/>
      <c r="G150" s="141"/>
      <c r="H150" s="141"/>
      <c r="I150" s="141"/>
      <c r="J150" s="141"/>
    </row>
    <row customHeight="1" ht="11.25">
      <c r="A151" s="141"/>
      <c r="B151" s="141"/>
      <c r="C151" s="141"/>
      <c r="D151" s="141"/>
      <c r="F151" s="141"/>
      <c r="G151" s="141"/>
      <c r="H151" s="141"/>
      <c r="I151" s="141"/>
      <c r="J151" s="141"/>
    </row>
    <row customHeight="1" ht="11.25">
      <c r="A152" s="141"/>
      <c r="B152" s="141"/>
      <c r="C152" s="141"/>
      <c r="D152" s="141"/>
      <c r="F152" s="141"/>
      <c r="G152" s="141"/>
      <c r="H152" s="141"/>
      <c r="I152" s="141"/>
      <c r="J152" s="141"/>
    </row>
    <row customHeight="1" ht="11.25">
      <c r="A153" s="141"/>
      <c r="B153" s="141"/>
      <c r="C153" s="141"/>
      <c r="D153" s="141"/>
      <c r="F153" s="141"/>
      <c r="G153" s="141"/>
      <c r="H153" s="141"/>
      <c r="I153" s="141"/>
      <c r="J153" s="141"/>
    </row>
    <row customHeight="1" ht="11.25">
      <c r="A154" s="141"/>
      <c r="B154" s="141"/>
      <c r="C154" s="141"/>
      <c r="D154" s="141"/>
      <c r="F154" s="141"/>
      <c r="G154" s="141"/>
      <c r="H154" s="141"/>
      <c r="I154" s="141"/>
      <c r="J154" s="141"/>
    </row>
    <row customHeight="1" ht="11.25">
      <c r="A155" s="141"/>
      <c r="B155" s="141"/>
      <c r="C155" s="141"/>
      <c r="D155" s="141"/>
      <c r="F155" s="141"/>
      <c r="G155" s="141"/>
      <c r="H155" s="141"/>
      <c r="I155" s="141"/>
      <c r="J155" s="141"/>
    </row>
    <row customHeight="1" ht="11.25">
      <c r="A156" s="141"/>
      <c r="B156" s="141"/>
      <c r="C156" s="141"/>
      <c r="D156" s="141"/>
      <c r="F156" s="141"/>
      <c r="G156" s="141"/>
      <c r="H156" s="141"/>
      <c r="I156" s="141"/>
      <c r="J156" s="141"/>
    </row>
    <row customHeight="1" ht="11.25">
      <c r="A157" s="141"/>
      <c r="B157" s="141"/>
      <c r="C157" s="141"/>
      <c r="D157" s="141"/>
      <c r="F157" s="141"/>
      <c r="G157" s="141"/>
      <c r="H157" s="141"/>
      <c r="I157" s="141"/>
      <c r="J157" s="141"/>
    </row>
    <row customHeight="1" ht="11.25">
      <c r="A158" s="141"/>
      <c r="B158" s="141"/>
      <c r="C158" s="141"/>
      <c r="D158" s="141"/>
      <c r="F158" s="141"/>
      <c r="G158" s="141"/>
      <c r="H158" s="141"/>
      <c r="I158" s="141"/>
      <c r="J158" s="141"/>
    </row>
    <row customHeight="1" ht="11.25">
      <c r="A159" s="141"/>
      <c r="B159" s="141"/>
      <c r="C159" s="141"/>
      <c r="D159" s="141"/>
      <c r="F159" s="141"/>
      <c r="G159" s="141"/>
      <c r="H159" s="141"/>
      <c r="I159" s="141"/>
      <c r="J159" s="141"/>
    </row>
    <row customHeight="1" ht="11.25">
      <c r="A160" s="141"/>
      <c r="B160" s="141"/>
      <c r="C160" s="141"/>
      <c r="D160" s="141"/>
      <c r="F160" s="141"/>
      <c r="G160" s="141"/>
      <c r="H160" s="141"/>
      <c r="I160" s="141"/>
      <c r="J160" s="141"/>
    </row>
    <row customHeight="1" ht="11.25">
      <c r="A161" s="141"/>
      <c r="B161" s="141"/>
      <c r="C161" s="141"/>
      <c r="D161" s="141"/>
      <c r="F161" s="141"/>
      <c r="G161" s="141"/>
      <c r="H161" s="141"/>
      <c r="I161" s="141"/>
      <c r="J161" s="141"/>
    </row>
    <row customHeight="1" ht="11.25">
      <c r="A162" s="141"/>
      <c r="B162" s="141"/>
      <c r="C162" s="141"/>
      <c r="D162" s="141"/>
      <c r="F162" s="141"/>
      <c r="G162" s="141"/>
      <c r="H162" s="141"/>
      <c r="I162" s="141"/>
      <c r="J162" s="141"/>
    </row>
    <row customHeight="1" ht="11.25">
      <c r="A163" s="141"/>
      <c r="B163" s="141"/>
      <c r="C163" s="141"/>
      <c r="D163" s="141"/>
      <c r="F163" s="141"/>
      <c r="G163" s="141"/>
      <c r="H163" s="141"/>
      <c r="I163" s="141"/>
      <c r="J163" s="141"/>
    </row>
    <row customHeight="1" ht="11.25">
      <c r="A164" s="141"/>
      <c r="B164" s="141"/>
      <c r="C164" s="141"/>
      <c r="D164" s="141"/>
      <c r="F164" s="141"/>
      <c r="G164" s="141"/>
      <c r="H164" s="141"/>
      <c r="I164" s="141"/>
      <c r="J164" s="141"/>
    </row>
    <row customHeight="1" ht="11.25">
      <c r="A165" s="141"/>
      <c r="B165" s="141"/>
      <c r="C165" s="141"/>
      <c r="D165" s="141"/>
      <c r="F165" s="141"/>
      <c r="G165" s="141"/>
      <c r="H165" s="141"/>
      <c r="I165" s="141"/>
      <c r="J165" s="141"/>
    </row>
    <row customHeight="1" ht="11.25">
      <c r="A166" s="141"/>
      <c r="B166" s="141"/>
      <c r="C166" s="141"/>
      <c r="D166" s="141"/>
      <c r="F166" s="141"/>
      <c r="G166" s="141"/>
      <c r="H166" s="141"/>
      <c r="I166" s="141"/>
      <c r="J166" s="141"/>
    </row>
    <row customHeight="1" ht="11.25">
      <c r="A167" s="141"/>
      <c r="B167" s="141"/>
      <c r="C167" s="141"/>
      <c r="D167" s="141"/>
      <c r="F167" s="141"/>
      <c r="G167" s="141"/>
      <c r="H167" s="141"/>
      <c r="I167" s="141"/>
      <c r="J167" s="141"/>
    </row>
    <row customHeight="1" ht="11.25">
      <c r="A168" s="141"/>
      <c r="B168" s="141"/>
      <c r="C168" s="141"/>
      <c r="D168" s="141"/>
      <c r="F168" s="141"/>
      <c r="G168" s="141"/>
      <c r="H168" s="141"/>
      <c r="I168" s="141"/>
      <c r="J168" s="141"/>
    </row>
    <row customHeight="1" ht="11.25">
      <c r="A169" s="141"/>
      <c r="B169" s="141"/>
      <c r="C169" s="141"/>
      <c r="D169" s="141"/>
      <c r="F169" s="141"/>
      <c r="G169" s="141"/>
      <c r="H169" s="141"/>
      <c r="I169" s="141"/>
      <c r="J169" s="141"/>
    </row>
    <row customHeight="1" ht="11.25">
      <c r="A170" s="141"/>
      <c r="B170" s="141"/>
      <c r="C170" s="141"/>
      <c r="D170" s="141"/>
      <c r="F170" s="141"/>
      <c r="G170" s="141"/>
      <c r="H170" s="141"/>
      <c r="I170" s="141"/>
      <c r="J170" s="141"/>
    </row>
    <row customHeight="1" ht="11.25">
      <c r="A171" s="141"/>
      <c r="B171" s="141"/>
      <c r="C171" s="141"/>
      <c r="D171" s="141"/>
      <c r="F171" s="141"/>
      <c r="G171" s="141"/>
      <c r="H171" s="141"/>
      <c r="I171" s="141"/>
      <c r="J171" s="141"/>
    </row>
    <row customHeight="1" ht="11.25">
      <c r="A172" s="141"/>
      <c r="B172" s="141"/>
      <c r="C172" s="141"/>
      <c r="D172" s="141"/>
      <c r="F172" s="141"/>
      <c r="G172" s="141"/>
      <c r="H172" s="141"/>
      <c r="I172" s="141"/>
      <c r="J172" s="141"/>
    </row>
    <row customHeight="1" ht="11.25">
      <c r="A173" s="141"/>
      <c r="B173" s="141"/>
      <c r="C173" s="141"/>
      <c r="D173" s="141"/>
      <c r="F173" s="141"/>
      <c r="G173" s="141"/>
      <c r="H173" s="141"/>
      <c r="I173" s="141"/>
      <c r="J173" s="141"/>
    </row>
    <row customHeight="1" ht="11.25">
      <c r="A174" s="141"/>
      <c r="B174" s="141"/>
      <c r="C174" s="141"/>
      <c r="D174" s="141"/>
      <c r="F174" s="141"/>
      <c r="G174" s="141"/>
      <c r="H174" s="141"/>
      <c r="I174" s="141"/>
      <c r="J174" s="141"/>
    </row>
    <row customHeight="1" ht="11.25">
      <c r="A175" s="141"/>
      <c r="B175" s="141"/>
      <c r="C175" s="141"/>
      <c r="D175" s="141"/>
      <c r="F175" s="141"/>
      <c r="G175" s="141"/>
      <c r="H175" s="141"/>
      <c r="I175" s="141"/>
      <c r="J175" s="141"/>
    </row>
    <row customHeight="1" ht="11.25">
      <c r="A176" s="141"/>
      <c r="B176" s="141"/>
      <c r="C176" s="141"/>
      <c r="D176" s="141"/>
      <c r="F176" s="141"/>
      <c r="G176" s="141"/>
      <c r="H176" s="141"/>
      <c r="I176" s="141"/>
      <c r="J176" s="141"/>
    </row>
    <row customHeight="1" ht="11.25">
      <c r="A177" s="141"/>
      <c r="B177" s="141"/>
      <c r="C177" s="141"/>
      <c r="D177" s="141"/>
      <c r="F177" s="141"/>
      <c r="G177" s="141"/>
      <c r="H177" s="141"/>
      <c r="I177" s="141"/>
      <c r="J177" s="141"/>
    </row>
    <row customHeight="1" ht="11.25">
      <c r="A178" s="141"/>
      <c r="B178" s="141"/>
      <c r="C178" s="141"/>
      <c r="D178" s="141"/>
      <c r="F178" s="141"/>
      <c r="G178" s="141"/>
      <c r="H178" s="141"/>
      <c r="I178" s="141"/>
      <c r="J178" s="141"/>
    </row>
    <row customHeight="1" ht="11.25">
      <c r="A179" s="141"/>
      <c r="B179" s="141"/>
      <c r="C179" s="141"/>
      <c r="D179" s="141"/>
      <c r="F179" s="141"/>
      <c r="G179" s="141"/>
      <c r="H179" s="141"/>
      <c r="I179" s="141"/>
      <c r="J179" s="141"/>
    </row>
    <row customHeight="1" ht="11.25">
      <c r="A180" s="141"/>
      <c r="B180" s="141"/>
      <c r="C180" s="141"/>
      <c r="D180" s="141"/>
      <c r="F180" s="141"/>
      <c r="G180" s="141"/>
      <c r="H180" s="141"/>
      <c r="I180" s="141"/>
      <c r="J180" s="141"/>
    </row>
    <row customHeight="1" ht="11.25">
      <c r="A181" s="141"/>
      <c r="B181" s="141"/>
      <c r="C181" s="141"/>
      <c r="D181" s="141"/>
      <c r="F181" s="141"/>
      <c r="G181" s="141"/>
      <c r="H181" s="141"/>
      <c r="I181" s="141"/>
      <c r="J181" s="141"/>
    </row>
    <row customHeight="1" ht="11.25">
      <c r="A182" s="141"/>
      <c r="B182" s="141"/>
      <c r="C182" s="141"/>
      <c r="D182" s="141"/>
      <c r="F182" s="141"/>
      <c r="G182" s="141"/>
      <c r="H182" s="141"/>
      <c r="I182" s="141"/>
      <c r="J182" s="141"/>
    </row>
    <row customHeight="1" ht="11.25">
      <c r="A183" s="141"/>
      <c r="B183" s="141"/>
      <c r="C183" s="141"/>
      <c r="D183" s="141"/>
      <c r="F183" s="141"/>
      <c r="G183" s="141"/>
      <c r="H183" s="141"/>
      <c r="I183" s="141"/>
      <c r="J183" s="141"/>
    </row>
    <row customHeight="1" ht="11.25">
      <c r="A184" s="141"/>
      <c r="B184" s="141"/>
      <c r="C184" s="141"/>
      <c r="D184" s="141"/>
      <c r="F184" s="141"/>
      <c r="G184" s="141"/>
      <c r="H184" s="141"/>
      <c r="I184" s="141"/>
      <c r="J184" s="141"/>
    </row>
    <row customHeight="1" ht="11.25">
      <c r="A185" s="141"/>
      <c r="B185" s="141"/>
      <c r="C185" s="141"/>
      <c r="D185" s="141"/>
      <c r="F185" s="141"/>
      <c r="G185" s="141"/>
      <c r="H185" s="141"/>
      <c r="I185" s="141"/>
      <c r="J185" s="141"/>
    </row>
    <row customHeight="1" ht="11.25">
      <c r="A186" s="141"/>
      <c r="B186" s="141"/>
      <c r="C186" s="141"/>
      <c r="D186" s="141"/>
      <c r="F186" s="141"/>
      <c r="G186" s="141"/>
      <c r="H186" s="141"/>
      <c r="I186" s="141"/>
      <c r="J186" s="141"/>
    </row>
    <row customHeight="1" ht="11.25">
      <c r="A187" s="141"/>
      <c r="B187" s="141"/>
      <c r="C187" s="141"/>
      <c r="D187" s="141"/>
      <c r="F187" s="141"/>
      <c r="G187" s="141"/>
      <c r="H187" s="141"/>
      <c r="I187" s="141"/>
      <c r="J187" s="141"/>
    </row>
    <row customHeight="1" ht="11.25">
      <c r="A188" s="141"/>
      <c r="B188" s="141"/>
      <c r="C188" s="141"/>
      <c r="D188" s="141"/>
      <c r="F188" s="141"/>
      <c r="G188" s="141"/>
      <c r="H188" s="141"/>
      <c r="I188" s="141"/>
      <c r="J188" s="141"/>
    </row>
    <row customHeight="1" ht="11.25">
      <c r="A189" s="141"/>
      <c r="B189" s="141"/>
      <c r="C189" s="141"/>
      <c r="D189" s="141"/>
      <c r="F189" s="141"/>
      <c r="G189" s="141"/>
      <c r="H189" s="141"/>
      <c r="I189" s="141"/>
      <c r="J189" s="141"/>
    </row>
    <row customHeight="1" ht="11.25">
      <c r="A190" s="141"/>
      <c r="B190" s="141"/>
      <c r="C190" s="141"/>
      <c r="D190" s="141"/>
      <c r="F190" s="141"/>
      <c r="G190" s="141"/>
      <c r="H190" s="141"/>
      <c r="I190" s="141"/>
      <c r="J190" s="141"/>
    </row>
    <row customHeight="1" ht="11.25">
      <c r="A191" s="141"/>
      <c r="B191" s="141"/>
      <c r="C191" s="141"/>
      <c r="D191" s="141"/>
      <c r="F191" s="141"/>
      <c r="G191" s="141"/>
      <c r="H191" s="141"/>
      <c r="I191" s="141"/>
      <c r="J191" s="141"/>
    </row>
    <row customHeight="1" ht="11.25">
      <c r="A192" s="141"/>
      <c r="B192" s="141"/>
      <c r="C192" s="141"/>
      <c r="D192" s="141"/>
      <c r="F192" s="141"/>
      <c r="G192" s="141"/>
      <c r="H192" s="141"/>
      <c r="I192" s="141"/>
      <c r="J192" s="141"/>
    </row>
    <row customHeight="1" ht="11.25">
      <c r="A193" s="141"/>
      <c r="B193" s="141"/>
      <c r="C193" s="141"/>
      <c r="D193" s="141"/>
      <c r="F193" s="141"/>
      <c r="G193" s="141"/>
      <c r="H193" s="141"/>
      <c r="I193" s="141"/>
      <c r="J193" s="141"/>
    </row>
    <row customHeight="1" ht="11.25">
      <c r="A194" s="141"/>
      <c r="B194" s="141"/>
      <c r="C194" s="141"/>
      <c r="D194" s="141"/>
      <c r="F194" s="141"/>
      <c r="G194" s="141"/>
      <c r="H194" s="141"/>
      <c r="I194" s="141"/>
      <c r="J194" s="141"/>
    </row>
    <row customHeight="1" ht="11.25">
      <c r="A195" s="141"/>
      <c r="B195" s="141"/>
      <c r="C195" s="141"/>
      <c r="D195" s="141"/>
      <c r="F195" s="141"/>
      <c r="G195" s="141"/>
      <c r="H195" s="141"/>
      <c r="I195" s="141"/>
      <c r="J195" s="141"/>
    </row>
    <row customHeight="1" ht="11.25">
      <c r="A196" s="141"/>
      <c r="B196" s="141"/>
      <c r="C196" s="141"/>
      <c r="D196" s="141"/>
      <c r="F196" s="141"/>
      <c r="G196" s="141"/>
      <c r="H196" s="141"/>
      <c r="I196" s="141"/>
      <c r="J196" s="141"/>
    </row>
    <row customHeight="1" ht="11.25">
      <c r="A197" s="141"/>
      <c r="B197" s="141"/>
      <c r="C197" s="141"/>
      <c r="D197" s="141"/>
      <c r="F197" s="141"/>
      <c r="G197" s="141"/>
      <c r="H197" s="141"/>
      <c r="I197" s="141"/>
      <c r="J197" s="141"/>
    </row>
    <row customHeight="1" ht="11.25">
      <c r="A198" s="141"/>
      <c r="B198" s="141"/>
      <c r="C198" s="141"/>
      <c r="D198" s="141"/>
      <c r="F198" s="141"/>
      <c r="G198" s="141"/>
      <c r="H198" s="141"/>
      <c r="I198" s="141"/>
      <c r="J198" s="141"/>
    </row>
    <row customHeight="1" ht="11.25">
      <c r="A199" s="141"/>
      <c r="B199" s="141"/>
      <c r="C199" s="141"/>
      <c r="D199" s="141"/>
      <c r="F199" s="141"/>
      <c r="G199" s="141"/>
      <c r="H199" s="141"/>
      <c r="I199" s="141"/>
      <c r="J199" s="141"/>
    </row>
    <row customHeight="1" ht="11.25">
      <c r="A200" s="141"/>
      <c r="B200" s="141"/>
      <c r="C200" s="141"/>
      <c r="D200" s="141"/>
      <c r="F200" s="141"/>
      <c r="G200" s="141"/>
      <c r="H200" s="141"/>
      <c r="I200" s="141"/>
      <c r="J200" s="141"/>
    </row>
    <row customHeight="1" ht="11.25">
      <c r="A201" s="141"/>
      <c r="B201" s="141"/>
      <c r="C201" s="141"/>
      <c r="D201" s="141"/>
      <c r="F201" s="141"/>
      <c r="G201" s="141"/>
      <c r="H201" s="141"/>
      <c r="I201" s="141"/>
      <c r="J201" s="141"/>
    </row>
    <row customHeight="1" ht="11.25">
      <c r="A202" s="141"/>
      <c r="B202" s="141"/>
      <c r="C202" s="141"/>
      <c r="D202" s="141"/>
      <c r="F202" s="141"/>
      <c r="G202" s="141"/>
      <c r="H202" s="141"/>
      <c r="I202" s="141"/>
      <c r="J202" s="141"/>
    </row>
    <row customHeight="1" ht="11.25">
      <c r="A203" s="141"/>
      <c r="B203" s="141"/>
      <c r="C203" s="141"/>
      <c r="D203" s="141"/>
      <c r="F203" s="141"/>
      <c r="G203" s="141"/>
      <c r="H203" s="141"/>
      <c r="I203" s="141"/>
      <c r="J203" s="141"/>
    </row>
    <row customHeight="1" ht="11.25">
      <c r="A204" s="141"/>
      <c r="B204" s="141"/>
      <c r="C204" s="141"/>
      <c r="D204" s="141"/>
      <c r="F204" s="141"/>
      <c r="G204" s="141"/>
      <c r="H204" s="141"/>
      <c r="I204" s="141"/>
      <c r="J204" s="141"/>
    </row>
    <row customHeight="1" ht="11.25">
      <c r="A205" s="141"/>
      <c r="B205" s="141"/>
      <c r="C205" s="141"/>
      <c r="D205" s="141"/>
      <c r="F205" s="141"/>
      <c r="G205" s="141"/>
      <c r="H205" s="141"/>
      <c r="I205" s="141"/>
      <c r="J205" s="141"/>
    </row>
    <row customHeight="1" ht="11.25">
      <c r="A206" s="141"/>
      <c r="B206" s="141"/>
      <c r="C206" s="141"/>
      <c r="D206" s="141"/>
      <c r="F206" s="141"/>
      <c r="G206" s="141"/>
      <c r="H206" s="141"/>
      <c r="I206" s="141"/>
      <c r="J206" s="141"/>
    </row>
    <row customHeight="1" ht="11.25">
      <c r="A207" s="141"/>
      <c r="B207" s="141"/>
      <c r="C207" s="141"/>
      <c r="D207" s="141"/>
      <c r="F207" s="141"/>
      <c r="G207" s="141"/>
      <c r="H207" s="141"/>
      <c r="I207" s="141"/>
      <c r="J207" s="141"/>
    </row>
    <row customHeight="1" ht="11.25">
      <c r="A208" s="141"/>
      <c r="B208" s="141"/>
      <c r="C208" s="141"/>
      <c r="D208" s="141"/>
      <c r="F208" s="141"/>
      <c r="G208" s="141"/>
      <c r="H208" s="141"/>
      <c r="I208" s="141"/>
      <c r="J208" s="141"/>
    </row>
    <row customHeight="1" ht="11.25">
      <c r="A209" s="141"/>
      <c r="B209" s="141"/>
      <c r="C209" s="141"/>
      <c r="D209" s="141"/>
      <c r="F209" s="141"/>
      <c r="G209" s="141"/>
      <c r="H209" s="141"/>
      <c r="I209" s="141"/>
      <c r="J209" s="141"/>
    </row>
    <row customHeight="1" ht="11.25">
      <c r="A210" s="141"/>
      <c r="B210" s="141"/>
      <c r="C210" s="141"/>
      <c r="D210" s="141"/>
      <c r="F210" s="141"/>
      <c r="G210" s="141"/>
      <c r="H210" s="141"/>
      <c r="I210" s="141"/>
      <c r="J210" s="141"/>
    </row>
    <row customHeight="1" ht="11.25">
      <c r="A211" s="141"/>
      <c r="B211" s="141"/>
      <c r="C211" s="141"/>
      <c r="D211" s="141"/>
      <c r="F211" s="141"/>
      <c r="G211" s="141"/>
      <c r="H211" s="141"/>
      <c r="I211" s="141"/>
      <c r="J211" s="141"/>
    </row>
    <row customHeight="1" ht="11.25">
      <c r="A212" s="141"/>
      <c r="B212" s="141"/>
      <c r="C212" s="141"/>
      <c r="D212" s="141"/>
      <c r="F212" s="141"/>
      <c r="G212" s="141"/>
      <c r="H212" s="141"/>
      <c r="I212" s="141"/>
      <c r="J212" s="141"/>
    </row>
    <row customHeight="1" ht="11.25">
      <c r="A213" s="141"/>
      <c r="B213" s="141"/>
      <c r="C213" s="141"/>
      <c r="D213" s="141"/>
      <c r="F213" s="141"/>
      <c r="G213" s="141"/>
      <c r="H213" s="141"/>
      <c r="I213" s="141"/>
      <c r="J213" s="141"/>
    </row>
    <row customHeight="1" ht="11.25">
      <c r="A214" s="141"/>
      <c r="B214" s="141"/>
      <c r="C214" s="141"/>
      <c r="D214" s="141"/>
      <c r="F214" s="141"/>
      <c r="G214" s="141"/>
      <c r="H214" s="141"/>
      <c r="I214" s="141"/>
      <c r="J214" s="141"/>
    </row>
    <row customHeight="1" ht="11.25">
      <c r="A215" s="141"/>
      <c r="B215" s="141"/>
      <c r="C215" s="141"/>
      <c r="D215" s="141"/>
      <c r="F215" s="141"/>
      <c r="G215" s="141"/>
      <c r="H215" s="141"/>
      <c r="I215" s="141"/>
      <c r="J215" s="141"/>
    </row>
    <row customHeight="1" ht="11.25">
      <c r="A216" s="141"/>
      <c r="B216" s="141"/>
      <c r="C216" s="141"/>
      <c r="D216" s="141"/>
      <c r="F216" s="141"/>
      <c r="G216" s="141"/>
      <c r="H216" s="141"/>
      <c r="I216" s="141"/>
      <c r="J216" s="141"/>
    </row>
    <row customHeight="1" ht="11.25">
      <c r="A217" s="141"/>
      <c r="B217" s="141"/>
      <c r="C217" s="141"/>
      <c r="D217" s="141"/>
      <c r="F217" s="141"/>
      <c r="G217" s="141"/>
      <c r="H217" s="141"/>
      <c r="I217" s="141"/>
      <c r="J217" s="141"/>
    </row>
    <row customHeight="1" ht="11.25">
      <c r="A218" s="141"/>
      <c r="B218" s="141"/>
      <c r="C218" s="141"/>
      <c r="D218" s="141"/>
      <c r="F218" s="141"/>
      <c r="G218" s="141"/>
      <c r="H218" s="141"/>
      <c r="I218" s="141"/>
      <c r="J218" s="141"/>
    </row>
    <row customHeight="1" ht="11.25">
      <c r="A219" s="141"/>
      <c r="B219" s="141"/>
      <c r="C219" s="141"/>
      <c r="D219" s="141"/>
      <c r="F219" s="141"/>
      <c r="G219" s="141"/>
      <c r="H219" s="141"/>
      <c r="I219" s="141"/>
      <c r="J219" s="141"/>
    </row>
    <row customHeight="1" ht="11.25">
      <c r="A220" s="141"/>
      <c r="B220" s="141"/>
      <c r="C220" s="141"/>
      <c r="D220" s="141"/>
      <c r="F220" s="141"/>
      <c r="G220" s="141"/>
      <c r="H220" s="141"/>
      <c r="I220" s="141"/>
      <c r="J220" s="141"/>
    </row>
    <row customHeight="1" ht="11.25">
      <c r="A221" s="141"/>
      <c r="B221" s="141"/>
      <c r="C221" s="141"/>
      <c r="D221" s="141"/>
      <c r="F221" s="141"/>
      <c r="G221" s="141"/>
      <c r="H221" s="141"/>
      <c r="I221" s="141"/>
      <c r="J221" s="141"/>
    </row>
    <row customHeight="1" ht="11.25">
      <c r="A222" s="141"/>
      <c r="B222" s="141"/>
      <c r="C222" s="141"/>
      <c r="D222" s="141"/>
      <c r="F222" s="141"/>
      <c r="G222" s="141"/>
      <c r="H222" s="141"/>
      <c r="I222" s="141"/>
      <c r="J222" s="141"/>
    </row>
    <row customHeight="1" ht="11.25">
      <c r="A223" s="141"/>
      <c r="B223" s="141"/>
      <c r="C223" s="141"/>
      <c r="D223" s="141"/>
      <c r="F223" s="141"/>
      <c r="G223" s="141"/>
      <c r="H223" s="141"/>
      <c r="I223" s="141"/>
      <c r="J223" s="141"/>
    </row>
    <row customHeight="1" ht="11.25">
      <c r="A224" s="141"/>
      <c r="B224" s="141"/>
      <c r="C224" s="141"/>
      <c r="D224" s="141"/>
      <c r="F224" s="141"/>
      <c r="G224" s="141"/>
      <c r="H224" s="141"/>
      <c r="I224" s="141"/>
      <c r="J224" s="141"/>
    </row>
    <row customHeight="1" ht="11.25">
      <c r="A225" s="141"/>
      <c r="B225" s="141"/>
      <c r="C225" s="141"/>
      <c r="D225" s="141"/>
      <c r="F225" s="141"/>
      <c r="G225" s="141"/>
      <c r="H225" s="141"/>
      <c r="I225" s="141"/>
      <c r="J225" s="141"/>
    </row>
    <row customHeight="1" ht="11.25">
      <c r="A226" s="141"/>
      <c r="B226" s="141"/>
      <c r="C226" s="141"/>
      <c r="D226" s="141"/>
      <c r="F226" s="141"/>
      <c r="G226" s="141"/>
      <c r="H226" s="141"/>
      <c r="I226" s="141"/>
      <c r="J226" s="141"/>
    </row>
    <row customHeight="1" ht="11.25">
      <c r="A227" s="141"/>
      <c r="B227" s="141"/>
      <c r="C227" s="141"/>
      <c r="D227" s="141"/>
      <c r="F227" s="141"/>
      <c r="G227" s="141"/>
      <c r="H227" s="141"/>
      <c r="I227" s="141"/>
      <c r="J227" s="141"/>
    </row>
    <row customHeight="1" ht="11.25">
      <c r="A228" s="141"/>
      <c r="B228" s="141"/>
      <c r="C228" s="141"/>
      <c r="D228" s="141"/>
      <c r="F228" s="141"/>
      <c r="G228" s="141"/>
      <c r="H228" s="141"/>
      <c r="I228" s="141"/>
      <c r="J228" s="141"/>
    </row>
    <row customHeight="1" ht="11.25">
      <c r="A229" s="141"/>
      <c r="B229" s="141"/>
      <c r="C229" s="141"/>
      <c r="D229" s="141"/>
      <c r="F229" s="141"/>
      <c r="G229" s="141"/>
      <c r="H229" s="141"/>
      <c r="I229" s="141"/>
      <c r="J229" s="141"/>
    </row>
    <row customHeight="1" ht="11.25">
      <c r="A230" s="141"/>
      <c r="B230" s="141"/>
      <c r="C230" s="141"/>
      <c r="D230" s="141"/>
      <c r="F230" s="141"/>
      <c r="G230" s="141"/>
      <c r="H230" s="141"/>
      <c r="I230" s="141"/>
      <c r="J230" s="141"/>
    </row>
    <row customHeight="1" ht="11.25">
      <c r="A231" s="141"/>
      <c r="B231" s="141"/>
      <c r="C231" s="141"/>
      <c r="D231" s="141"/>
      <c r="F231" s="141"/>
      <c r="G231" s="141"/>
      <c r="H231" s="141"/>
      <c r="I231" s="141"/>
      <c r="J231" s="141"/>
    </row>
    <row customHeight="1" ht="11.25">
      <c r="A232" s="141"/>
      <c r="B232" s="141"/>
      <c r="C232" s="141"/>
      <c r="D232" s="141"/>
      <c r="F232" s="141"/>
      <c r="G232" s="141"/>
      <c r="H232" s="141"/>
      <c r="I232" s="141"/>
      <c r="J232" s="141"/>
    </row>
    <row customHeight="1" ht="11.25">
      <c r="A233" s="141"/>
      <c r="B233" s="141"/>
      <c r="C233" s="141"/>
      <c r="D233" s="141"/>
      <c r="F233" s="141"/>
      <c r="G233" s="141"/>
      <c r="H233" s="141"/>
      <c r="I233" s="141"/>
      <c r="J233" s="141"/>
    </row>
    <row customHeight="1" ht="11.25">
      <c r="A234" s="141"/>
      <c r="B234" s="141"/>
      <c r="C234" s="141"/>
      <c r="D234" s="141"/>
      <c r="F234" s="141"/>
      <c r="G234" s="141"/>
      <c r="H234" s="141"/>
      <c r="I234" s="141"/>
      <c r="J234" s="141"/>
    </row>
    <row customHeight="1" ht="11.25">
      <c r="A235" s="141"/>
      <c r="B235" s="141"/>
      <c r="C235" s="141"/>
      <c r="D235" s="141"/>
      <c r="F235" s="141"/>
      <c r="G235" s="141"/>
      <c r="H235" s="141"/>
      <c r="I235" s="141"/>
      <c r="J235" s="141"/>
    </row>
    <row customHeight="1" ht="11.25">
      <c r="A236" s="141"/>
      <c r="B236" s="141"/>
      <c r="C236" s="141"/>
      <c r="D236" s="141"/>
      <c r="F236" s="141"/>
      <c r="G236" s="141"/>
      <c r="H236" s="141"/>
      <c r="I236" s="141"/>
      <c r="J236" s="141"/>
    </row>
    <row customHeight="1" ht="11.25">
      <c r="A237" s="141"/>
      <c r="B237" s="141"/>
      <c r="C237" s="141"/>
      <c r="D237" s="141"/>
      <c r="F237" s="141"/>
      <c r="G237" s="141"/>
      <c r="H237" s="141"/>
      <c r="I237" s="141"/>
      <c r="J237" s="141"/>
    </row>
    <row customHeight="1" ht="11.25">
      <c r="A238" s="141"/>
      <c r="B238" s="141"/>
      <c r="C238" s="141"/>
      <c r="D238" s="141"/>
      <c r="F238" s="141"/>
      <c r="G238" s="141"/>
      <c r="H238" s="141"/>
      <c r="I238" s="141"/>
      <c r="J238" s="141"/>
    </row>
    <row customHeight="1" ht="11.25">
      <c r="A239" s="141"/>
      <c r="B239" s="141"/>
      <c r="C239" s="141"/>
      <c r="D239" s="141"/>
      <c r="F239" s="141"/>
      <c r="G239" s="141"/>
      <c r="H239" s="141"/>
      <c r="I239" s="141"/>
      <c r="J239" s="141"/>
    </row>
    <row customHeight="1" ht="11.25">
      <c r="A240" s="141"/>
      <c r="B240" s="141"/>
      <c r="C240" s="141"/>
      <c r="D240" s="141"/>
      <c r="F240" s="141"/>
      <c r="G240" s="141"/>
      <c r="H240" s="141"/>
      <c r="I240" s="141"/>
      <c r="J240" s="141"/>
    </row>
    <row customHeight="1" ht="11.25">
      <c r="A241" s="141"/>
      <c r="B241" s="141"/>
      <c r="C241" s="141"/>
      <c r="D241" s="141"/>
      <c r="F241" s="141"/>
      <c r="G241" s="141"/>
      <c r="H241" s="141"/>
      <c r="I241" s="141"/>
      <c r="J241" s="141"/>
    </row>
    <row customHeight="1" ht="11.25">
      <c r="A242" s="141"/>
      <c r="B242" s="141"/>
      <c r="C242" s="141"/>
      <c r="D242" s="141"/>
      <c r="F242" s="141"/>
      <c r="G242" s="141"/>
      <c r="H242" s="141"/>
      <c r="I242" s="141"/>
      <c r="J242" s="141"/>
    </row>
    <row customHeight="1" ht="11.25">
      <c r="A243" s="141"/>
      <c r="B243" s="141"/>
      <c r="C243" s="141"/>
      <c r="D243" s="141"/>
      <c r="F243" s="141"/>
      <c r="G243" s="141"/>
      <c r="H243" s="141"/>
      <c r="I243" s="141"/>
      <c r="J243" s="141"/>
    </row>
    <row customHeight="1" ht="11.25">
      <c r="A244" s="141"/>
      <c r="B244" s="141"/>
      <c r="C244" s="141"/>
      <c r="D244" s="141"/>
      <c r="F244" s="141"/>
      <c r="G244" s="141"/>
      <c r="H244" s="141"/>
      <c r="I244" s="141"/>
      <c r="J244" s="141"/>
    </row>
    <row customHeight="1" ht="11.25">
      <c r="A245" s="141"/>
      <c r="B245" s="141"/>
      <c r="C245" s="141"/>
      <c r="D245" s="141"/>
      <c r="F245" s="141"/>
      <c r="G245" s="141"/>
      <c r="H245" s="141"/>
      <c r="I245" s="141"/>
      <c r="J245" s="141"/>
    </row>
    <row customHeight="1" ht="11.25">
      <c r="A246" s="141"/>
      <c r="B246" s="141"/>
      <c r="C246" s="141"/>
      <c r="D246" s="141"/>
      <c r="F246" s="141"/>
      <c r="G246" s="141"/>
      <c r="H246" s="141"/>
      <c r="I246" s="141"/>
      <c r="J246" s="141"/>
    </row>
    <row customHeight="1" ht="11.25">
      <c r="A247" s="141"/>
      <c r="B247" s="141"/>
      <c r="C247" s="141"/>
      <c r="D247" s="141"/>
      <c r="F247" s="141"/>
      <c r="G247" s="141"/>
      <c r="H247" s="141"/>
      <c r="I247" s="141"/>
      <c r="J247" s="141"/>
    </row>
    <row customHeight="1" ht="11.25">
      <c r="A248" s="141"/>
      <c r="B248" s="141"/>
      <c r="C248" s="141"/>
      <c r="D248" s="141"/>
      <c r="F248" s="141"/>
      <c r="G248" s="141"/>
      <c r="H248" s="141"/>
      <c r="I248" s="141"/>
      <c r="J248" s="141"/>
    </row>
    <row customHeight="1" ht="11.25">
      <c r="A249" s="141"/>
      <c r="B249" s="141"/>
      <c r="C249" s="141"/>
      <c r="D249" s="141"/>
      <c r="F249" s="141"/>
      <c r="G249" s="141"/>
      <c r="H249" s="141"/>
      <c r="I249" s="141"/>
      <c r="J249" s="141"/>
    </row>
    <row customHeight="1" ht="11.25">
      <c r="A250" s="141"/>
      <c r="B250" s="141"/>
      <c r="C250" s="141"/>
      <c r="D250" s="141"/>
      <c r="F250" s="141"/>
      <c r="G250" s="141"/>
      <c r="H250" s="141"/>
      <c r="I250" s="141"/>
      <c r="J250" s="141"/>
    </row>
    <row customHeight="1" ht="11.25">
      <c r="A251" s="141"/>
      <c r="B251" s="141"/>
      <c r="C251" s="141"/>
      <c r="D251" s="141"/>
      <c r="F251" s="141"/>
      <c r="G251" s="141"/>
      <c r="H251" s="141"/>
      <c r="I251" s="141"/>
      <c r="J251" s="141"/>
    </row>
    <row customHeight="1" ht="11.25">
      <c r="A252" s="141"/>
      <c r="B252" s="141"/>
      <c r="C252" s="141"/>
      <c r="D252" s="141"/>
      <c r="F252" s="141"/>
      <c r="G252" s="141"/>
      <c r="H252" s="141"/>
      <c r="I252" s="141"/>
      <c r="J252" s="141"/>
    </row>
    <row customHeight="1" ht="11.25">
      <c r="A253" s="141"/>
      <c r="B253" s="141"/>
      <c r="C253" s="141"/>
      <c r="D253" s="141"/>
      <c r="F253" s="141"/>
      <c r="G253" s="141"/>
      <c r="H253" s="141"/>
      <c r="I253" s="141"/>
      <c r="J253" s="141"/>
    </row>
    <row customHeight="1" ht="11.25">
      <c r="A254" s="141"/>
      <c r="B254" s="141"/>
      <c r="C254" s="141"/>
      <c r="D254" s="141"/>
      <c r="F254" s="141"/>
      <c r="G254" s="141"/>
      <c r="H254" s="141"/>
      <c r="I254" s="141"/>
      <c r="J254" s="141"/>
    </row>
    <row customHeight="1" ht="11.25">
      <c r="A255" s="141"/>
      <c r="B255" s="141"/>
      <c r="C255" s="141"/>
      <c r="D255" s="141"/>
      <c r="F255" s="141"/>
      <c r="G255" s="141"/>
      <c r="H255" s="141"/>
      <c r="I255" s="141"/>
      <c r="J255" s="141"/>
    </row>
    <row customHeight="1" ht="11.25">
      <c r="A256" s="141"/>
      <c r="B256" s="141"/>
      <c r="C256" s="141"/>
      <c r="D256" s="141"/>
      <c r="F256" s="141"/>
      <c r="G256" s="141"/>
      <c r="H256" s="141"/>
      <c r="I256" s="141"/>
      <c r="J256" s="141"/>
    </row>
    <row customHeight="1" ht="11.25">
      <c r="A257" s="141"/>
      <c r="B257" s="141"/>
      <c r="C257" s="141"/>
      <c r="D257" s="141"/>
      <c r="F257" s="141"/>
      <c r="G257" s="141"/>
      <c r="H257" s="141"/>
      <c r="I257" s="141"/>
      <c r="J257" s="141"/>
    </row>
    <row customHeight="1" ht="11.25">
      <c r="A258" s="141"/>
      <c r="B258" s="141"/>
      <c r="C258" s="141"/>
      <c r="D258" s="141"/>
      <c r="F258" s="141"/>
      <c r="G258" s="141"/>
      <c r="H258" s="141"/>
      <c r="I258" s="141"/>
      <c r="J258" s="141"/>
    </row>
    <row customHeight="1" ht="11.25">
      <c r="A259" s="141"/>
      <c r="B259" s="141"/>
      <c r="C259" s="141"/>
      <c r="D259" s="141"/>
      <c r="F259" s="141"/>
      <c r="G259" s="141"/>
      <c r="H259" s="141"/>
      <c r="I259" s="141"/>
      <c r="J259" s="141"/>
    </row>
    <row customHeight="1" ht="11.25">
      <c r="A260" s="141"/>
      <c r="B260" s="141"/>
      <c r="C260" s="141"/>
      <c r="D260" s="141"/>
      <c r="F260" s="141"/>
      <c r="G260" s="141"/>
      <c r="H260" s="141"/>
      <c r="I260" s="141"/>
      <c r="J260" s="141"/>
    </row>
    <row customHeight="1" ht="11.25">
      <c r="A261" s="141"/>
      <c r="B261" s="141"/>
      <c r="C261" s="141"/>
      <c r="D261" s="141"/>
      <c r="F261" s="141"/>
      <c r="G261" s="141"/>
      <c r="H261" s="141"/>
      <c r="I261" s="141"/>
      <c r="J261" s="141"/>
    </row>
    <row customHeight="1" ht="11.25">
      <c r="A262" s="141"/>
      <c r="B262" s="141"/>
      <c r="C262" s="141"/>
      <c r="D262" s="141"/>
      <c r="F262" s="141"/>
      <c r="G262" s="141"/>
      <c r="H262" s="141"/>
      <c r="I262" s="141"/>
      <c r="J262" s="141"/>
    </row>
    <row customHeight="1" ht="11.25">
      <c r="A263" s="141"/>
      <c r="B263" s="141"/>
      <c r="C263" s="141"/>
      <c r="D263" s="141"/>
      <c r="F263" s="141"/>
      <c r="G263" s="141"/>
      <c r="H263" s="141"/>
      <c r="I263" s="141"/>
      <c r="J263" s="141"/>
    </row>
    <row customHeight="1" ht="11.25">
      <c r="A264" s="141"/>
      <c r="B264" s="141"/>
      <c r="C264" s="141"/>
      <c r="D264" s="141"/>
      <c r="F264" s="141"/>
      <c r="G264" s="141"/>
      <c r="H264" s="141"/>
      <c r="I264" s="141"/>
      <c r="J264" s="141"/>
    </row>
    <row customHeight="1" ht="11.25">
      <c r="A265" s="141"/>
      <c r="B265" s="141"/>
      <c r="C265" s="141"/>
      <c r="D265" s="141"/>
      <c r="F265" s="141"/>
      <c r="G265" s="141"/>
      <c r="H265" s="141"/>
      <c r="I265" s="141"/>
      <c r="J265" s="141"/>
    </row>
    <row customHeight="1" ht="11.25">
      <c r="A266" s="141"/>
      <c r="B266" s="141"/>
      <c r="C266" s="141"/>
      <c r="D266" s="141"/>
      <c r="F266" s="141"/>
      <c r="G266" s="141"/>
      <c r="H266" s="141"/>
      <c r="I266" s="141"/>
      <c r="J266" s="141"/>
    </row>
    <row customHeight="1" ht="11.25">
      <c r="A267" s="141"/>
      <c r="B267" s="141"/>
      <c r="C267" s="141"/>
      <c r="D267" s="141"/>
      <c r="F267" s="141"/>
      <c r="G267" s="141"/>
      <c r="H267" s="141"/>
      <c r="I267" s="141"/>
      <c r="J267" s="141"/>
    </row>
    <row customHeight="1" ht="11.25">
      <c r="A268" s="141"/>
      <c r="B268" s="141"/>
      <c r="C268" s="141"/>
      <c r="D268" s="141"/>
      <c r="F268" s="141"/>
      <c r="G268" s="141"/>
      <c r="H268" s="141"/>
      <c r="I268" s="141"/>
      <c r="J268" s="141"/>
    </row>
    <row customHeight="1" ht="11.25">
      <c r="A269" s="141"/>
      <c r="B269" s="141"/>
      <c r="C269" s="141"/>
      <c r="D269" s="141"/>
      <c r="F269" s="141"/>
      <c r="G269" s="141"/>
      <c r="H269" s="141"/>
      <c r="I269" s="141"/>
      <c r="J269" s="141"/>
    </row>
    <row customHeight="1" ht="11.25">
      <c r="A270" s="141"/>
      <c r="B270" s="141"/>
      <c r="C270" s="141"/>
      <c r="D270" s="141"/>
      <c r="F270" s="141"/>
      <c r="G270" s="141"/>
      <c r="H270" s="141"/>
      <c r="I270" s="141"/>
      <c r="J270" s="141"/>
    </row>
    <row customHeight="1" ht="11.25">
      <c r="A271" s="141"/>
      <c r="B271" s="141"/>
      <c r="C271" s="141"/>
      <c r="D271" s="141"/>
      <c r="F271" s="141"/>
      <c r="G271" s="141"/>
      <c r="H271" s="141"/>
      <c r="I271" s="141"/>
      <c r="J271" s="141"/>
    </row>
    <row customHeight="1" ht="11.25">
      <c r="A272" s="141"/>
      <c r="B272" s="141"/>
      <c r="C272" s="141"/>
      <c r="D272" s="141"/>
      <c r="F272" s="141"/>
      <c r="G272" s="141"/>
      <c r="H272" s="141"/>
      <c r="I272" s="141"/>
      <c r="J272" s="141"/>
    </row>
    <row customHeight="1" ht="11.25">
      <c r="A273" s="141"/>
      <c r="B273" s="141"/>
      <c r="C273" s="141"/>
      <c r="D273" s="141"/>
      <c r="F273" s="141"/>
      <c r="G273" s="141"/>
      <c r="H273" s="141"/>
      <c r="I273" s="141"/>
      <c r="J273" s="141"/>
    </row>
    <row customHeight="1" ht="11.25">
      <c r="A274" s="141"/>
      <c r="B274" s="141"/>
      <c r="C274" s="141"/>
      <c r="D274" s="141"/>
      <c r="F274" s="141"/>
      <c r="G274" s="141"/>
      <c r="H274" s="141"/>
      <c r="I274" s="141"/>
      <c r="J274" s="141"/>
    </row>
    <row customHeight="1" ht="11.25">
      <c r="A275" s="141"/>
      <c r="B275" s="141"/>
      <c r="C275" s="141"/>
      <c r="D275" s="141"/>
      <c r="F275" s="141"/>
      <c r="G275" s="141"/>
      <c r="H275" s="141"/>
      <c r="I275" s="141"/>
      <c r="J275" s="141"/>
    </row>
    <row customHeight="1" ht="11.25">
      <c r="A276" s="141"/>
      <c r="B276" s="141"/>
      <c r="C276" s="141"/>
      <c r="D276" s="141"/>
      <c r="F276" s="141"/>
      <c r="G276" s="141"/>
      <c r="H276" s="141"/>
      <c r="I276" s="141"/>
      <c r="J276" s="141"/>
    </row>
    <row customHeight="1" ht="11.25">
      <c r="A277" s="141"/>
      <c r="B277" s="141"/>
      <c r="C277" s="141"/>
      <c r="D277" s="141"/>
      <c r="F277" s="141"/>
      <c r="G277" s="141"/>
      <c r="H277" s="141"/>
      <c r="I277" s="141"/>
      <c r="J277" s="141"/>
    </row>
    <row customHeight="1" ht="11.25">
      <c r="A278" s="141"/>
      <c r="B278" s="141"/>
      <c r="C278" s="141"/>
      <c r="D278" s="141"/>
      <c r="F278" s="141"/>
      <c r="G278" s="141"/>
      <c r="H278" s="141"/>
      <c r="I278" s="141"/>
      <c r="J278" s="141"/>
    </row>
    <row customHeight="1" ht="11.25">
      <c r="A279" s="141"/>
      <c r="B279" s="141"/>
      <c r="C279" s="141"/>
      <c r="D279" s="141"/>
      <c r="F279" s="141"/>
      <c r="G279" s="141"/>
      <c r="H279" s="141"/>
      <c r="I279" s="141"/>
      <c r="J279" s="141"/>
    </row>
    <row customHeight="1" ht="11.25">
      <c r="A280" s="141"/>
      <c r="B280" s="141"/>
      <c r="C280" s="141"/>
      <c r="D280" s="141"/>
      <c r="F280" s="141"/>
      <c r="G280" s="141"/>
      <c r="H280" s="141"/>
      <c r="I280" s="141"/>
      <c r="J280" s="141"/>
    </row>
    <row customHeight="1" ht="11.25">
      <c r="A281" s="141"/>
      <c r="B281" s="141"/>
      <c r="C281" s="141"/>
      <c r="D281" s="141"/>
      <c r="F281" s="141"/>
      <c r="G281" s="141"/>
      <c r="H281" s="141"/>
      <c r="I281" s="141"/>
      <c r="J281" s="141"/>
    </row>
    <row customHeight="1" ht="11.25">
      <c r="A282" s="141"/>
      <c r="B282" s="141"/>
      <c r="C282" s="141"/>
      <c r="D282" s="141"/>
      <c r="F282" s="141"/>
      <c r="G282" s="141"/>
      <c r="H282" s="141"/>
      <c r="I282" s="141"/>
      <c r="J282" s="141"/>
    </row>
    <row customHeight="1" ht="11.25">
      <c r="A283" s="141"/>
      <c r="B283" s="141"/>
      <c r="C283" s="141"/>
      <c r="D283" s="141"/>
      <c r="F283" s="141"/>
      <c r="G283" s="141"/>
      <c r="H283" s="141"/>
      <c r="I283" s="141"/>
      <c r="J283" s="141"/>
    </row>
    <row customHeight="1" ht="11.25">
      <c r="A284" s="141"/>
      <c r="B284" s="141"/>
      <c r="C284" s="141"/>
      <c r="D284" s="141"/>
      <c r="F284" s="141"/>
      <c r="G284" s="141"/>
      <c r="H284" s="141"/>
      <c r="I284" s="141"/>
      <c r="J284" s="141"/>
    </row>
    <row customHeight="1" ht="11.25">
      <c r="A285" s="141"/>
      <c r="B285" s="141"/>
      <c r="C285" s="141"/>
      <c r="D285" s="141"/>
      <c r="F285" s="141"/>
      <c r="G285" s="141"/>
      <c r="H285" s="141"/>
      <c r="I285" s="141"/>
      <c r="J285" s="141"/>
    </row>
    <row customHeight="1" ht="11.25">
      <c r="A286" s="141"/>
      <c r="B286" s="141"/>
      <c r="C286" s="141"/>
      <c r="D286" s="141"/>
      <c r="F286" s="141"/>
      <c r="G286" s="141"/>
      <c r="H286" s="141"/>
      <c r="I286" s="141"/>
      <c r="J286" s="141"/>
    </row>
    <row customHeight="1" ht="11.25">
      <c r="A287" s="141"/>
      <c r="B287" s="141"/>
      <c r="C287" s="141"/>
      <c r="D287" s="141"/>
      <c r="F287" s="141"/>
      <c r="G287" s="141"/>
      <c r="H287" s="141"/>
      <c r="I287" s="141"/>
      <c r="J287" s="141"/>
    </row>
    <row customHeight="1" ht="11.25">
      <c r="A288" s="141"/>
      <c r="B288" s="141"/>
      <c r="C288" s="141"/>
      <c r="D288" s="141"/>
      <c r="F288" s="141"/>
      <c r="G288" s="141"/>
      <c r="H288" s="141"/>
      <c r="I288" s="141"/>
      <c r="J288" s="141"/>
    </row>
    <row customHeight="1" ht="11.25">
      <c r="A289" s="141"/>
      <c r="B289" s="141"/>
      <c r="C289" s="141"/>
      <c r="D289" s="141"/>
      <c r="F289" s="141"/>
      <c r="G289" s="141"/>
      <c r="H289" s="141"/>
      <c r="I289" s="141"/>
      <c r="J289" s="141"/>
    </row>
    <row customHeight="1" ht="11.25">
      <c r="A290" s="141"/>
      <c r="B290" s="141"/>
      <c r="C290" s="141"/>
      <c r="D290" s="141"/>
      <c r="F290" s="141"/>
      <c r="G290" s="141"/>
      <c r="H290" s="141"/>
      <c r="I290" s="141"/>
      <c r="J290" s="141"/>
    </row>
    <row customHeight="1" ht="11.25">
      <c r="A291" s="141"/>
      <c r="B291" s="141"/>
      <c r="C291" s="141"/>
      <c r="D291" s="141"/>
      <c r="F291" s="141"/>
      <c r="G291" s="141"/>
      <c r="H291" s="141"/>
      <c r="I291" s="141"/>
      <c r="J291" s="141"/>
    </row>
    <row customHeight="1" ht="11.25">
      <c r="A292" s="141"/>
      <c r="B292" s="141"/>
      <c r="C292" s="141"/>
      <c r="D292" s="141"/>
      <c r="F292" s="141"/>
      <c r="G292" s="141"/>
      <c r="H292" s="141"/>
      <c r="I292" s="141"/>
      <c r="J292" s="141"/>
    </row>
    <row customHeight="1" ht="11.25">
      <c r="A293" s="141"/>
      <c r="B293" s="141"/>
      <c r="C293" s="141"/>
      <c r="D293" s="141"/>
      <c r="F293" s="141"/>
      <c r="G293" s="141"/>
      <c r="H293" s="141"/>
      <c r="I293" s="141"/>
      <c r="J293" s="141"/>
    </row>
    <row customHeight="1" ht="11.25">
      <c r="A294" s="141"/>
      <c r="B294" s="141"/>
      <c r="C294" s="141"/>
      <c r="D294" s="141"/>
      <c r="F294" s="141"/>
      <c r="G294" s="141"/>
      <c r="H294" s="141"/>
      <c r="I294" s="141"/>
      <c r="J294" s="141"/>
    </row>
    <row customHeight="1" ht="11.25">
      <c r="A295" s="141"/>
      <c r="B295" s="141"/>
      <c r="C295" s="141"/>
      <c r="D295" s="141"/>
      <c r="F295" s="141"/>
      <c r="G295" s="141"/>
      <c r="H295" s="141"/>
      <c r="I295" s="141"/>
      <c r="J295" s="141"/>
    </row>
    <row customHeight="1" ht="11.25">
      <c r="A296" s="141"/>
      <c r="B296" s="141"/>
      <c r="C296" s="141"/>
      <c r="D296" s="141"/>
      <c r="F296" s="141"/>
      <c r="G296" s="141"/>
      <c r="H296" s="141"/>
      <c r="I296" s="141"/>
      <c r="J296" s="141"/>
    </row>
    <row customHeight="1" ht="11.25">
      <c r="A297" s="141"/>
      <c r="B297" s="141"/>
      <c r="C297" s="141"/>
      <c r="D297" s="141"/>
      <c r="F297" s="141"/>
      <c r="G297" s="141"/>
      <c r="H297" s="141"/>
      <c r="I297" s="141"/>
      <c r="J297" s="141"/>
    </row>
    <row customHeight="1" ht="11.25">
      <c r="A298" s="141"/>
      <c r="B298" s="141"/>
      <c r="C298" s="141"/>
      <c r="D298" s="141"/>
      <c r="F298" s="141"/>
      <c r="G298" s="141"/>
      <c r="H298" s="141"/>
      <c r="I298" s="141"/>
      <c r="J298" s="141"/>
    </row>
    <row customHeight="1" ht="11.25">
      <c r="A299" s="141"/>
      <c r="B299" s="141"/>
      <c r="C299" s="141"/>
      <c r="D299" s="141"/>
      <c r="F299" s="141"/>
      <c r="G299" s="141"/>
      <c r="H299" s="141"/>
      <c r="I299" s="141"/>
      <c r="J299" s="141"/>
    </row>
    <row customHeight="1" ht="11.25">
      <c r="A300" s="141"/>
      <c r="B300" s="141"/>
      <c r="C300" s="141"/>
      <c r="D300" s="141"/>
      <c r="F300" s="141"/>
      <c r="G300" s="141"/>
      <c r="H300" s="141"/>
      <c r="I300" s="141"/>
      <c r="J300" s="141"/>
    </row>
    <row customHeight="1" ht="11.25">
      <c r="A301" s="141"/>
      <c r="B301" s="141"/>
      <c r="C301" s="141"/>
      <c r="D301" s="141"/>
      <c r="F301" s="141"/>
      <c r="G301" s="141"/>
      <c r="H301" s="141"/>
      <c r="I301" s="141"/>
      <c r="J301" s="141"/>
    </row>
    <row customHeight="1" ht="11.25">
      <c r="A302" s="141"/>
      <c r="B302" s="141"/>
      <c r="C302" s="141"/>
      <c r="D302" s="141"/>
      <c r="F302" s="141"/>
      <c r="G302" s="141"/>
      <c r="H302" s="141"/>
      <c r="I302" s="141"/>
      <c r="J302" s="141"/>
    </row>
    <row customHeight="1" ht="11.25">
      <c r="A303" s="141"/>
      <c r="B303" s="141"/>
      <c r="C303" s="141"/>
      <c r="D303" s="141"/>
      <c r="F303" s="141"/>
      <c r="G303" s="141"/>
      <c r="H303" s="141"/>
      <c r="I303" s="141"/>
      <c r="J303" s="141"/>
    </row>
    <row customHeight="1" ht="11.25">
      <c r="A304" s="141"/>
      <c r="B304" s="141"/>
      <c r="C304" s="141"/>
      <c r="D304" s="141"/>
      <c r="F304" s="141"/>
      <c r="G304" s="141"/>
      <c r="H304" s="141"/>
      <c r="I304" s="141"/>
      <c r="J304" s="141"/>
    </row>
    <row customHeight="1" ht="11.25">
      <c r="A305" s="141"/>
      <c r="B305" s="141"/>
      <c r="C305" s="141"/>
      <c r="D305" s="141"/>
      <c r="F305" s="141"/>
      <c r="G305" s="141"/>
      <c r="H305" s="141"/>
      <c r="I305" s="141"/>
      <c r="J305" s="141"/>
    </row>
    <row customHeight="1" ht="11.25">
      <c r="A306" s="141"/>
      <c r="B306" s="141"/>
      <c r="C306" s="141"/>
      <c r="D306" s="141"/>
      <c r="F306" s="141"/>
      <c r="G306" s="141"/>
      <c r="H306" s="141"/>
      <c r="I306" s="141"/>
      <c r="J306" s="141"/>
    </row>
    <row customHeight="1" ht="11.25">
      <c r="A307" s="141"/>
      <c r="B307" s="141"/>
      <c r="C307" s="141"/>
      <c r="D307" s="141"/>
      <c r="F307" s="141"/>
      <c r="G307" s="141"/>
      <c r="H307" s="141"/>
      <c r="I307" s="141"/>
      <c r="J307" s="141"/>
    </row>
    <row customHeight="1" ht="11.25">
      <c r="A308" s="141"/>
      <c r="B308" s="141"/>
      <c r="C308" s="141"/>
      <c r="D308" s="141"/>
      <c r="F308" s="141"/>
      <c r="G308" s="141"/>
      <c r="H308" s="141"/>
      <c r="I308" s="141"/>
      <c r="J308" s="141"/>
    </row>
    <row customHeight="1" ht="11.25">
      <c r="A309" s="141"/>
      <c r="B309" s="141"/>
      <c r="C309" s="141"/>
      <c r="D309" s="141"/>
      <c r="F309" s="141"/>
      <c r="G309" s="141"/>
      <c r="H309" s="141"/>
      <c r="I309" s="141"/>
      <c r="J309" s="141"/>
    </row>
    <row customHeight="1" ht="11.25">
      <c r="A310" s="141"/>
      <c r="B310" s="141"/>
      <c r="C310" s="141"/>
      <c r="D310" s="141"/>
      <c r="F310" s="141"/>
      <c r="G310" s="141"/>
      <c r="H310" s="141"/>
      <c r="I310" s="141"/>
      <c r="J310" s="141"/>
    </row>
    <row customHeight="1" ht="11.25">
      <c r="A311" s="141"/>
      <c r="B311" s="141"/>
      <c r="C311" s="141"/>
      <c r="D311" s="141"/>
      <c r="F311" s="141"/>
      <c r="G311" s="141"/>
      <c r="H311" s="141"/>
      <c r="I311" s="141"/>
      <c r="J311" s="141"/>
    </row>
    <row customHeight="1" ht="11.25">
      <c r="A312" s="141"/>
      <c r="B312" s="141"/>
      <c r="C312" s="141"/>
      <c r="D312" s="141"/>
      <c r="F312" s="141"/>
      <c r="G312" s="141"/>
      <c r="H312" s="141"/>
      <c r="I312" s="141"/>
      <c r="J312" s="141"/>
    </row>
    <row customHeight="1" ht="11.25">
      <c r="A313" s="141"/>
      <c r="B313" s="141"/>
      <c r="C313" s="141"/>
      <c r="D313" s="141"/>
      <c r="F313" s="141"/>
      <c r="G313" s="141"/>
      <c r="H313" s="141"/>
      <c r="I313" s="141"/>
      <c r="J313" s="141"/>
    </row>
    <row customHeight="1" ht="11.25">
      <c r="A314" s="141"/>
      <c r="B314" s="141"/>
      <c r="C314" s="141"/>
      <c r="D314" s="141"/>
      <c r="F314" s="141"/>
      <c r="G314" s="141"/>
      <c r="H314" s="141"/>
      <c r="I314" s="141"/>
      <c r="J314" s="141"/>
    </row>
    <row customHeight="1" ht="11.25">
      <c r="A315" s="141"/>
      <c r="B315" s="141"/>
      <c r="C315" s="141"/>
      <c r="D315" s="141"/>
      <c r="F315" s="141"/>
      <c r="G315" s="141"/>
      <c r="H315" s="141"/>
      <c r="I315" s="141"/>
      <c r="J315" s="141"/>
    </row>
    <row customHeight="1" ht="11.25">
      <c r="A316" s="141"/>
      <c r="B316" s="141"/>
      <c r="C316" s="141"/>
      <c r="D316" s="141"/>
      <c r="F316" s="141"/>
      <c r="G316" s="141"/>
      <c r="H316" s="141"/>
      <c r="I316" s="141"/>
      <c r="J316" s="141"/>
    </row>
    <row customHeight="1" ht="11.25">
      <c r="A317" s="141"/>
      <c r="B317" s="141"/>
      <c r="C317" s="141"/>
      <c r="D317" s="141"/>
      <c r="F317" s="141"/>
      <c r="G317" s="141"/>
      <c r="H317" s="141"/>
      <c r="I317" s="141"/>
      <c r="J317" s="141"/>
    </row>
    <row customHeight="1" ht="11.25">
      <c r="A318" s="141"/>
      <c r="B318" s="141"/>
      <c r="C318" s="141"/>
      <c r="D318" s="141"/>
      <c r="F318" s="141"/>
      <c r="G318" s="141"/>
      <c r="H318" s="141"/>
      <c r="I318" s="141"/>
      <c r="J318" s="141"/>
    </row>
    <row customHeight="1" ht="11.25">
      <c r="A319" s="141"/>
      <c r="B319" s="141"/>
      <c r="C319" s="141"/>
      <c r="D319" s="141"/>
      <c r="F319" s="141"/>
      <c r="G319" s="141"/>
      <c r="H319" s="141"/>
      <c r="I319" s="141"/>
      <c r="J319" s="141"/>
    </row>
    <row customHeight="1" ht="11.25">
      <c r="A320" s="141"/>
      <c r="B320" s="141"/>
      <c r="C320" s="141"/>
      <c r="D320" s="141"/>
      <c r="F320" s="141"/>
      <c r="G320" s="141"/>
      <c r="H320" s="141"/>
      <c r="I320" s="141"/>
      <c r="J320" s="141"/>
    </row>
    <row customHeight="1" ht="11.25">
      <c r="A321" s="141"/>
      <c r="B321" s="141"/>
      <c r="C321" s="141"/>
      <c r="D321" s="141"/>
      <c r="F321" s="141"/>
      <c r="G321" s="141"/>
      <c r="H321" s="141"/>
      <c r="I321" s="141"/>
      <c r="J321" s="141"/>
    </row>
    <row customHeight="1" ht="11.25">
      <c r="A322" s="141"/>
      <c r="B322" s="141"/>
      <c r="C322" s="141"/>
      <c r="D322" s="141"/>
      <c r="F322" s="141"/>
      <c r="G322" s="141"/>
      <c r="H322" s="141"/>
      <c r="I322" s="141"/>
      <c r="J322" s="141"/>
    </row>
    <row customHeight="1" ht="11.25">
      <c r="A323" s="141"/>
      <c r="B323" s="141"/>
      <c r="C323" s="141"/>
      <c r="D323" s="141"/>
      <c r="F323" s="141"/>
      <c r="G323" s="141"/>
      <c r="H323" s="141"/>
      <c r="I323" s="141"/>
      <c r="J323" s="141"/>
    </row>
    <row customHeight="1" ht="11.25">
      <c r="A324" s="141"/>
      <c r="B324" s="141"/>
      <c r="C324" s="141"/>
      <c r="D324" s="141"/>
      <c r="F324" s="141"/>
      <c r="G324" s="141"/>
      <c r="H324" s="141"/>
      <c r="I324" s="141"/>
      <c r="J324" s="141"/>
    </row>
    <row customHeight="1" ht="11.25">
      <c r="A325" s="141"/>
      <c r="B325" s="141"/>
      <c r="C325" s="141"/>
      <c r="D325" s="141"/>
      <c r="F325" s="141"/>
      <c r="G325" s="141"/>
      <c r="H325" s="141"/>
      <c r="I325" s="141"/>
      <c r="J325" s="141"/>
    </row>
    <row customHeight="1" ht="11.25">
      <c r="A326" s="141"/>
      <c r="B326" s="141"/>
      <c r="C326" s="141"/>
      <c r="D326" s="141"/>
      <c r="F326" s="141"/>
      <c r="G326" s="141"/>
      <c r="H326" s="141"/>
      <c r="I326" s="141"/>
      <c r="J326" s="141"/>
    </row>
    <row customHeight="1" ht="11.25">
      <c r="A327" s="141"/>
      <c r="B327" s="141"/>
      <c r="C327" s="141"/>
      <c r="D327" s="141"/>
      <c r="F327" s="141"/>
      <c r="G327" s="141"/>
      <c r="H327" s="141"/>
      <c r="I327" s="141"/>
      <c r="J327" s="141"/>
    </row>
    <row customHeight="1" ht="11.25">
      <c r="A328" s="141"/>
      <c r="B328" s="141"/>
      <c r="C328" s="141"/>
      <c r="D328" s="141"/>
      <c r="F328" s="141"/>
      <c r="G328" s="141"/>
      <c r="H328" s="141"/>
      <c r="I328" s="141"/>
      <c r="J328" s="141"/>
    </row>
    <row customHeight="1" ht="11.25">
      <c r="A329" s="141"/>
      <c r="B329" s="141"/>
      <c r="C329" s="141"/>
      <c r="D329" s="141"/>
      <c r="F329" s="141"/>
      <c r="G329" s="141"/>
      <c r="H329" s="141"/>
      <c r="I329" s="141"/>
      <c r="J329" s="141"/>
    </row>
    <row customHeight="1" ht="11.25">
      <c r="A330" s="141"/>
      <c r="B330" s="141"/>
      <c r="C330" s="141"/>
      <c r="D330" s="141"/>
      <c r="F330" s="141"/>
      <c r="G330" s="141"/>
      <c r="H330" s="141"/>
      <c r="I330" s="141"/>
      <c r="J330" s="141"/>
    </row>
    <row customHeight="1" ht="11.25">
      <c r="A331" s="141"/>
      <c r="B331" s="141"/>
      <c r="C331" s="141"/>
      <c r="D331" s="141"/>
      <c r="F331" s="141"/>
      <c r="G331" s="141"/>
      <c r="H331" s="141"/>
      <c r="I331" s="141"/>
      <c r="J331" s="141"/>
    </row>
    <row customHeight="1" ht="11.25">
      <c r="A332" s="141"/>
      <c r="B332" s="141"/>
      <c r="C332" s="141"/>
      <c r="D332" s="141"/>
      <c r="F332" s="141"/>
      <c r="G332" s="141"/>
      <c r="H332" s="141"/>
      <c r="I332" s="141"/>
      <c r="J332" s="141"/>
    </row>
    <row customHeight="1" ht="11.25">
      <c r="A333" s="141"/>
      <c r="B333" s="141"/>
      <c r="C333" s="141"/>
      <c r="D333" s="141"/>
      <c r="F333" s="141"/>
      <c r="G333" s="141"/>
      <c r="H333" s="141"/>
      <c r="I333" s="141"/>
      <c r="J333" s="141"/>
    </row>
    <row customHeight="1" ht="11.25">
      <c r="A334" s="141"/>
      <c r="B334" s="141"/>
      <c r="C334" s="141"/>
      <c r="D334" s="141"/>
      <c r="F334" s="141"/>
      <c r="G334" s="141"/>
      <c r="H334" s="141"/>
      <c r="I334" s="141"/>
      <c r="J334" s="141"/>
    </row>
    <row customHeight="1" ht="11.25">
      <c r="A335" s="141"/>
      <c r="B335" s="141"/>
      <c r="C335" s="141"/>
      <c r="D335" s="141"/>
      <c r="F335" s="141"/>
      <c r="G335" s="141"/>
      <c r="H335" s="141"/>
      <c r="I335" s="141"/>
      <c r="J335" s="141"/>
    </row>
    <row customHeight="1" ht="11.25">
      <c r="A336" s="141"/>
      <c r="B336" s="141"/>
      <c r="C336" s="141"/>
      <c r="D336" s="141"/>
      <c r="F336" s="141"/>
      <c r="G336" s="141"/>
      <c r="H336" s="141"/>
      <c r="I336" s="141"/>
      <c r="J336" s="141"/>
    </row>
    <row customHeight="1" ht="11.25">
      <c r="A337" s="141"/>
      <c r="B337" s="141"/>
      <c r="C337" s="141"/>
      <c r="D337" s="141"/>
      <c r="F337" s="141"/>
      <c r="G337" s="141"/>
      <c r="H337" s="141"/>
      <c r="I337" s="141"/>
      <c r="J337" s="141"/>
    </row>
    <row customHeight="1" ht="11.25">
      <c r="A338" s="141"/>
      <c r="B338" s="141"/>
      <c r="C338" s="141"/>
      <c r="D338" s="141"/>
      <c r="F338" s="141"/>
      <c r="G338" s="141"/>
      <c r="H338" s="141"/>
      <c r="I338" s="141"/>
      <c r="J338" s="141"/>
    </row>
    <row customHeight="1" ht="11.25">
      <c r="A339" s="141"/>
      <c r="B339" s="141"/>
      <c r="C339" s="141"/>
      <c r="D339" s="141"/>
      <c r="F339" s="141"/>
      <c r="G339" s="141"/>
      <c r="H339" s="141"/>
      <c r="I339" s="141"/>
      <c r="J339" s="141"/>
    </row>
    <row customHeight="1" ht="11.25">
      <c r="A340" s="141"/>
      <c r="B340" s="141"/>
      <c r="C340" s="141"/>
      <c r="D340" s="141"/>
      <c r="F340" s="141"/>
      <c r="G340" s="141"/>
      <c r="H340" s="141"/>
      <c r="I340" s="141"/>
      <c r="J340" s="141"/>
    </row>
    <row customHeight="1" ht="11.25">
      <c r="A341" s="141"/>
      <c r="B341" s="141"/>
      <c r="C341" s="141"/>
      <c r="D341" s="141"/>
      <c r="F341" s="141"/>
      <c r="G341" s="141"/>
      <c r="H341" s="141"/>
      <c r="I341" s="141"/>
      <c r="J341" s="141"/>
    </row>
    <row customHeight="1" ht="11.25">
      <c r="A342" s="141"/>
      <c r="B342" s="141"/>
      <c r="C342" s="141"/>
      <c r="D342" s="141"/>
      <c r="F342" s="141"/>
      <c r="G342" s="141"/>
      <c r="H342" s="141"/>
      <c r="I342" s="141"/>
      <c r="J342" s="141"/>
    </row>
    <row customHeight="1" ht="11.25">
      <c r="A343" s="141"/>
      <c r="B343" s="141"/>
      <c r="C343" s="141"/>
      <c r="D343" s="141"/>
      <c r="F343" s="141"/>
      <c r="G343" s="141"/>
      <c r="H343" s="141"/>
      <c r="I343" s="141"/>
      <c r="J343" s="141"/>
    </row>
    <row customHeight="1" ht="11.25">
      <c r="A344" s="141"/>
      <c r="B344" s="141"/>
      <c r="C344" s="141"/>
      <c r="D344" s="141"/>
      <c r="F344" s="141"/>
      <c r="G344" s="141"/>
      <c r="H344" s="141"/>
      <c r="I344" s="141"/>
      <c r="J344" s="141"/>
    </row>
    <row customHeight="1" ht="11.25">
      <c r="A345" s="141"/>
      <c r="B345" s="141"/>
      <c r="C345" s="141"/>
      <c r="D345" s="141"/>
      <c r="F345" s="141"/>
      <c r="G345" s="141"/>
      <c r="H345" s="141"/>
      <c r="I345" s="141"/>
      <c r="J345" s="141"/>
    </row>
    <row customHeight="1" ht="11.25">
      <c r="A346" s="141"/>
      <c r="B346" s="141"/>
      <c r="C346" s="141"/>
      <c r="D346" s="141"/>
      <c r="F346" s="141"/>
      <c r="G346" s="141"/>
      <c r="H346" s="141"/>
      <c r="I346" s="141"/>
      <c r="J346" s="141"/>
    </row>
    <row customHeight="1" ht="11.25">
      <c r="A347" s="141"/>
      <c r="B347" s="141"/>
      <c r="C347" s="141"/>
      <c r="D347" s="141"/>
      <c r="F347" s="141"/>
      <c r="G347" s="141"/>
      <c r="H347" s="141"/>
      <c r="I347" s="141"/>
      <c r="J347" s="141"/>
    </row>
    <row customHeight="1" ht="11.25">
      <c r="A348" s="141"/>
      <c r="B348" s="141"/>
      <c r="C348" s="141"/>
      <c r="D348" s="141"/>
      <c r="F348" s="141"/>
      <c r="G348" s="141"/>
      <c r="H348" s="141"/>
      <c r="I348" s="141"/>
      <c r="J348" s="141"/>
    </row>
    <row customHeight="1" ht="11.25">
      <c r="A349" s="141"/>
      <c r="B349" s="141"/>
      <c r="C349" s="141"/>
      <c r="D349" s="141"/>
      <c r="F349" s="141"/>
      <c r="G349" s="141"/>
      <c r="H349" s="141"/>
      <c r="I349" s="141"/>
      <c r="J349" s="141"/>
    </row>
    <row customHeight="1" ht="11.25">
      <c r="A350" s="141"/>
      <c r="B350" s="141"/>
      <c r="C350" s="141"/>
      <c r="D350" s="141"/>
      <c r="F350" s="141"/>
      <c r="G350" s="141"/>
      <c r="H350" s="141"/>
      <c r="I350" s="141"/>
      <c r="J350" s="141"/>
    </row>
    <row customHeight="1" ht="11.25">
      <c r="A351" s="141"/>
      <c r="B351" s="141"/>
      <c r="C351" s="141"/>
      <c r="D351" s="141"/>
      <c r="F351" s="141"/>
      <c r="G351" s="141"/>
      <c r="H351" s="141"/>
      <c r="I351" s="141"/>
      <c r="J351" s="141"/>
    </row>
    <row customHeight="1" ht="11.25">
      <c r="A352" s="141"/>
      <c r="B352" s="141"/>
      <c r="C352" s="141"/>
      <c r="D352" s="141"/>
      <c r="F352" s="141"/>
      <c r="G352" s="141"/>
      <c r="H352" s="141"/>
      <c r="I352" s="141"/>
      <c r="J352" s="141"/>
    </row>
    <row customHeight="1" ht="11.25">
      <c r="A353" s="141"/>
      <c r="B353" s="141"/>
      <c r="C353" s="141"/>
      <c r="D353" s="141"/>
      <c r="F353" s="141"/>
      <c r="G353" s="141"/>
      <c r="H353" s="141"/>
      <c r="I353" s="141"/>
      <c r="J353" s="141"/>
    </row>
    <row customHeight="1" ht="11.25">
      <c r="A354" s="141"/>
      <c r="B354" s="141"/>
      <c r="C354" s="141"/>
      <c r="D354" s="141"/>
      <c r="F354" s="141"/>
      <c r="G354" s="141"/>
      <c r="H354" s="141"/>
      <c r="I354" s="141"/>
      <c r="J354" s="141"/>
    </row>
    <row customHeight="1" ht="11.25">
      <c r="A355" s="141"/>
      <c r="B355" s="141"/>
      <c r="C355" s="141"/>
      <c r="D355" s="141"/>
      <c r="F355" s="141"/>
      <c r="G355" s="141"/>
      <c r="H355" s="141"/>
      <c r="I355" s="141"/>
      <c r="J355" s="141"/>
    </row>
    <row customHeight="1" ht="11.25">
      <c r="A356" s="141"/>
      <c r="B356" s="141"/>
      <c r="C356" s="141"/>
      <c r="D356" s="141"/>
      <c r="F356" s="141"/>
      <c r="G356" s="141"/>
      <c r="H356" s="141"/>
      <c r="I356" s="141"/>
      <c r="J356" s="141"/>
    </row>
    <row customHeight="1" ht="11.25">
      <c r="A357" s="141"/>
      <c r="B357" s="141"/>
      <c r="C357" s="141"/>
      <c r="D357" s="141"/>
      <c r="F357" s="141"/>
      <c r="G357" s="141"/>
      <c r="H357" s="141"/>
      <c r="I357" s="141"/>
      <c r="J357" s="141"/>
    </row>
    <row customHeight="1" ht="11.25">
      <c r="A358" s="141"/>
      <c r="B358" s="141"/>
      <c r="C358" s="141"/>
      <c r="D358" s="141"/>
      <c r="F358" s="141"/>
      <c r="G358" s="141"/>
      <c r="H358" s="141"/>
      <c r="I358" s="141"/>
      <c r="J358" s="141"/>
    </row>
    <row customHeight="1" ht="11.25">
      <c r="A359" s="141"/>
      <c r="B359" s="141"/>
      <c r="C359" s="141"/>
      <c r="D359" s="141"/>
      <c r="F359" s="141"/>
      <c r="G359" s="141"/>
      <c r="H359" s="141"/>
      <c r="I359" s="141"/>
      <c r="J359" s="141"/>
    </row>
    <row customHeight="1" ht="11.25">
      <c r="A360" s="141"/>
      <c r="B360" s="141"/>
      <c r="C360" s="141"/>
      <c r="D360" s="141"/>
      <c r="F360" s="141"/>
      <c r="G360" s="141"/>
      <c r="H360" s="141"/>
      <c r="I360" s="141"/>
      <c r="J360" s="141"/>
    </row>
    <row customHeight="1" ht="11.25">
      <c r="A361" s="141"/>
      <c r="B361" s="141"/>
      <c r="C361" s="141"/>
      <c r="D361" s="141"/>
      <c r="F361" s="141"/>
      <c r="G361" s="141"/>
      <c r="H361" s="141"/>
      <c r="I361" s="141"/>
      <c r="J361" s="141"/>
    </row>
    <row customHeight="1" ht="11.25">
      <c r="A362" s="141"/>
      <c r="B362" s="141"/>
      <c r="C362" s="141"/>
      <c r="D362" s="141"/>
      <c r="F362" s="141"/>
      <c r="G362" s="141"/>
      <c r="H362" s="141"/>
      <c r="I362" s="141"/>
      <c r="J362" s="141"/>
    </row>
    <row customHeight="1" ht="11.25">
      <c r="A363" s="141"/>
      <c r="B363" s="141"/>
      <c r="C363" s="141"/>
      <c r="D363" s="141"/>
      <c r="F363" s="141"/>
      <c r="G363" s="141"/>
      <c r="H363" s="141"/>
      <c r="I363" s="141"/>
      <c r="J363" s="141"/>
    </row>
    <row customHeight="1" ht="11.25">
      <c r="A364" s="141"/>
      <c r="B364" s="141"/>
      <c r="C364" s="141"/>
      <c r="D364" s="141"/>
      <c r="F364" s="141"/>
      <c r="G364" s="141"/>
      <c r="H364" s="141"/>
      <c r="I364" s="141"/>
      <c r="J364" s="141"/>
    </row>
    <row customHeight="1" ht="11.25">
      <c r="A365" s="141"/>
      <c r="B365" s="141"/>
      <c r="C365" s="141"/>
      <c r="D365" s="141"/>
      <c r="F365" s="141"/>
      <c r="G365" s="141"/>
      <c r="H365" s="141"/>
      <c r="I365" s="141"/>
      <c r="J365" s="141"/>
    </row>
    <row customHeight="1" ht="11.25">
      <c r="A366" s="141"/>
      <c r="B366" s="141"/>
      <c r="C366" s="141"/>
      <c r="D366" s="141"/>
      <c r="F366" s="141"/>
      <c r="G366" s="141"/>
      <c r="H366" s="141"/>
      <c r="I366" s="141"/>
      <c r="J366" s="141"/>
    </row>
    <row customHeight="1" ht="11.25">
      <c r="A367" s="141"/>
      <c r="B367" s="141"/>
      <c r="C367" s="141"/>
      <c r="D367" s="141"/>
      <c r="F367" s="141"/>
      <c r="G367" s="141"/>
      <c r="H367" s="141"/>
      <c r="I367" s="141"/>
      <c r="J367" s="141"/>
    </row>
    <row customHeight="1" ht="11.25">
      <c r="A368" s="141"/>
      <c r="B368" s="141"/>
      <c r="C368" s="141"/>
      <c r="D368" s="141"/>
      <c r="F368" s="141"/>
      <c r="G368" s="141"/>
      <c r="H368" s="141"/>
      <c r="I368" s="141"/>
      <c r="J368" s="141"/>
    </row>
    <row customHeight="1" ht="11.25">
      <c r="A369" s="141"/>
      <c r="B369" s="141"/>
      <c r="C369" s="141"/>
      <c r="D369" s="141"/>
      <c r="F369" s="141"/>
      <c r="G369" s="141"/>
      <c r="H369" s="141"/>
      <c r="I369" s="141"/>
      <c r="J369" s="141"/>
    </row>
    <row customHeight="1" ht="11.25">
      <c r="A370" s="141"/>
      <c r="B370" s="141"/>
      <c r="C370" s="141"/>
      <c r="D370" s="141"/>
      <c r="F370" s="141"/>
      <c r="G370" s="141"/>
      <c r="H370" s="141"/>
      <c r="I370" s="141"/>
      <c r="J370" s="141"/>
    </row>
    <row customHeight="1" ht="11.25">
      <c r="A371" s="141"/>
      <c r="B371" s="141"/>
      <c r="C371" s="141"/>
      <c r="D371" s="141"/>
      <c r="F371" s="141"/>
      <c r="G371" s="141"/>
      <c r="H371" s="141"/>
      <c r="I371" s="141"/>
      <c r="J371" s="141"/>
    </row>
    <row customHeight="1" ht="11.25">
      <c r="A372" s="141"/>
      <c r="B372" s="141"/>
      <c r="C372" s="141"/>
      <c r="D372" s="141"/>
      <c r="F372" s="141"/>
      <c r="G372" s="141"/>
      <c r="H372" s="141"/>
      <c r="I372" s="141"/>
      <c r="J372" s="141"/>
    </row>
    <row customHeight="1" ht="11.25">
      <c r="A373" s="141"/>
      <c r="B373" s="141"/>
      <c r="C373" s="141"/>
      <c r="D373" s="141"/>
      <c r="F373" s="141"/>
      <c r="G373" s="141"/>
      <c r="H373" s="141"/>
      <c r="I373" s="141"/>
      <c r="J373" s="141"/>
    </row>
    <row customHeight="1" ht="11.25">
      <c r="A374" s="141"/>
      <c r="B374" s="141"/>
      <c r="C374" s="141"/>
      <c r="D374" s="141"/>
      <c r="F374" s="141"/>
      <c r="G374" s="141"/>
      <c r="H374" s="141"/>
      <c r="I374" s="141"/>
      <c r="J374" s="141"/>
    </row>
    <row customHeight="1" ht="11.25">
      <c r="A375" s="141"/>
      <c r="B375" s="141"/>
      <c r="C375" s="141"/>
      <c r="D375" s="141"/>
      <c r="F375" s="141"/>
      <c r="G375" s="141"/>
      <c r="H375" s="141"/>
      <c r="I375" s="141"/>
      <c r="J375" s="141"/>
    </row>
    <row customHeight="1" ht="11.25">
      <c r="A376" s="141"/>
      <c r="B376" s="141"/>
      <c r="C376" s="141"/>
      <c r="D376" s="141"/>
      <c r="F376" s="141"/>
      <c r="G376" s="141"/>
      <c r="H376" s="141"/>
      <c r="I376" s="141"/>
      <c r="J376" s="141"/>
    </row>
    <row customHeight="1" ht="11.25">
      <c r="A377" s="141"/>
      <c r="B377" s="141"/>
      <c r="C377" s="141"/>
      <c r="D377" s="141"/>
      <c r="F377" s="141"/>
      <c r="G377" s="141"/>
      <c r="H377" s="141"/>
      <c r="I377" s="141"/>
      <c r="J377" s="141"/>
    </row>
    <row customHeight="1" ht="11.25">
      <c r="A378" s="141"/>
      <c r="B378" s="141"/>
      <c r="C378" s="141"/>
      <c r="D378" s="141"/>
      <c r="F378" s="141"/>
      <c r="G378" s="141"/>
      <c r="H378" s="141"/>
      <c r="I378" s="141"/>
      <c r="J378" s="141"/>
    </row>
    <row customHeight="1" ht="11.25">
      <c r="A379" s="141"/>
      <c r="B379" s="141"/>
      <c r="C379" s="141"/>
      <c r="D379" s="141"/>
      <c r="F379" s="141"/>
      <c r="G379" s="141"/>
      <c r="H379" s="141"/>
      <c r="I379" s="141"/>
      <c r="J379" s="141"/>
    </row>
    <row customHeight="1" ht="11.25">
      <c r="A380" s="141"/>
      <c r="B380" s="141"/>
      <c r="C380" s="141"/>
      <c r="D380" s="141"/>
      <c r="F380" s="141"/>
      <c r="G380" s="141"/>
      <c r="H380" s="141"/>
      <c r="I380" s="141"/>
      <c r="J380" s="141"/>
    </row>
    <row customHeight="1" ht="11.25">
      <c r="A381" s="141"/>
      <c r="B381" s="141"/>
      <c r="C381" s="141"/>
      <c r="D381" s="141"/>
      <c r="F381" s="141"/>
      <c r="G381" s="141"/>
      <c r="H381" s="141"/>
      <c r="I381" s="141"/>
      <c r="J381" s="141"/>
    </row>
    <row customHeight="1" ht="11.25">
      <c r="A382" s="141"/>
      <c r="B382" s="141"/>
      <c r="C382" s="141"/>
      <c r="D382" s="141"/>
      <c r="F382" s="141"/>
      <c r="G382" s="141"/>
      <c r="H382" s="141"/>
      <c r="I382" s="141"/>
      <c r="J382" s="141"/>
    </row>
    <row customHeight="1" ht="11.25">
      <c r="A383" s="141"/>
      <c r="B383" s="141"/>
      <c r="C383" s="141"/>
      <c r="D383" s="141"/>
      <c r="F383" s="141"/>
      <c r="G383" s="141"/>
      <c r="H383" s="141"/>
      <c r="I383" s="141"/>
      <c r="J383" s="141"/>
    </row>
    <row customHeight="1" ht="11.25">
      <c r="A384" s="141"/>
      <c r="B384" s="141"/>
      <c r="C384" s="141"/>
      <c r="D384" s="141"/>
      <c r="F384" s="141"/>
      <c r="G384" s="141"/>
      <c r="H384" s="141"/>
      <c r="I384" s="141"/>
      <c r="J384" s="141"/>
    </row>
    <row customHeight="1" ht="11.25">
      <c r="A385" s="141"/>
      <c r="B385" s="141"/>
      <c r="C385" s="141"/>
      <c r="D385" s="141"/>
      <c r="F385" s="141"/>
      <c r="G385" s="141"/>
      <c r="H385" s="141"/>
      <c r="I385" s="141"/>
      <c r="J385" s="141"/>
    </row>
    <row customHeight="1" ht="11.25">
      <c r="A386" s="141"/>
      <c r="B386" s="141"/>
      <c r="C386" s="141"/>
      <c r="D386" s="141"/>
      <c r="F386" s="141"/>
      <c r="G386" s="141"/>
      <c r="H386" s="141"/>
      <c r="I386" s="141"/>
      <c r="J386" s="141"/>
    </row>
    <row customHeight="1" ht="11.25">
      <c r="A387" s="141"/>
      <c r="B387" s="141"/>
      <c r="C387" s="141"/>
      <c r="D387" s="141"/>
      <c r="F387" s="141"/>
      <c r="G387" s="141"/>
      <c r="H387" s="141"/>
      <c r="I387" s="141"/>
      <c r="J387" s="141"/>
    </row>
    <row customHeight="1" ht="11.25">
      <c r="A388" s="141"/>
      <c r="B388" s="141"/>
      <c r="C388" s="141"/>
      <c r="D388" s="141"/>
      <c r="F388" s="141"/>
      <c r="G388" s="141"/>
      <c r="H388" s="141"/>
      <c r="I388" s="141"/>
      <c r="J388" s="141"/>
    </row>
    <row customHeight="1" ht="11.25">
      <c r="A389" s="141"/>
      <c r="B389" s="141"/>
      <c r="C389" s="141"/>
      <c r="D389" s="141"/>
      <c r="F389" s="141"/>
      <c r="G389" s="141"/>
      <c r="H389" s="141"/>
      <c r="I389" s="141"/>
      <c r="J389" s="141"/>
    </row>
    <row customHeight="1" ht="11.25">
      <c r="A390" s="141"/>
      <c r="B390" s="141"/>
      <c r="C390" s="141"/>
      <c r="D390" s="141"/>
      <c r="F390" s="141"/>
      <c r="G390" s="141"/>
      <c r="H390" s="141"/>
      <c r="I390" s="141"/>
      <c r="J390" s="141"/>
    </row>
    <row customHeight="1" ht="11.25">
      <c r="A391" s="141"/>
      <c r="B391" s="141"/>
      <c r="C391" s="141"/>
      <c r="D391" s="141"/>
      <c r="F391" s="141"/>
      <c r="G391" s="141"/>
      <c r="H391" s="141"/>
      <c r="I391" s="141"/>
      <c r="J391" s="141"/>
    </row>
    <row customHeight="1" ht="11.25">
      <c r="A392" s="141"/>
      <c r="B392" s="141"/>
      <c r="C392" s="141"/>
      <c r="D392" s="141"/>
      <c r="F392" s="141"/>
      <c r="G392" s="141"/>
      <c r="H392" s="141"/>
      <c r="I392" s="141"/>
      <c r="J392" s="141"/>
    </row>
    <row customHeight="1" ht="11.25">
      <c r="A393" s="141"/>
      <c r="B393" s="141"/>
      <c r="C393" s="141"/>
      <c r="D393" s="141"/>
      <c r="F393" s="141"/>
      <c r="G393" s="141"/>
      <c r="H393" s="141"/>
      <c r="I393" s="141"/>
      <c r="J393" s="141"/>
    </row>
    <row customHeight="1" ht="11.25">
      <c r="A394" s="141"/>
      <c r="B394" s="141"/>
      <c r="C394" s="141"/>
      <c r="D394" s="141"/>
      <c r="F394" s="141"/>
      <c r="G394" s="141"/>
      <c r="H394" s="141"/>
      <c r="I394" s="141"/>
      <c r="J394" s="141"/>
    </row>
    <row customHeight="1" ht="11.25">
      <c r="A395" s="141"/>
      <c r="B395" s="141"/>
      <c r="C395" s="141"/>
      <c r="D395" s="141"/>
      <c r="F395" s="141"/>
      <c r="G395" s="141"/>
      <c r="H395" s="141"/>
      <c r="I395" s="141"/>
      <c r="J395" s="141"/>
    </row>
    <row customHeight="1" ht="11.25">
      <c r="A396" s="141"/>
      <c r="B396" s="141"/>
      <c r="C396" s="141"/>
      <c r="D396" s="141"/>
      <c r="F396" s="141"/>
      <c r="G396" s="141"/>
      <c r="H396" s="141"/>
      <c r="I396" s="141"/>
      <c r="J396" s="141"/>
    </row>
    <row customHeight="1" ht="11.25">
      <c r="A397" s="141"/>
      <c r="B397" s="141"/>
      <c r="C397" s="141"/>
      <c r="D397" s="141"/>
      <c r="F397" s="141"/>
      <c r="G397" s="141"/>
      <c r="H397" s="141"/>
      <c r="I397" s="141"/>
      <c r="J397" s="141"/>
    </row>
    <row customHeight="1" ht="11.25">
      <c r="A398" s="141"/>
      <c r="B398" s="141"/>
      <c r="C398" s="141"/>
      <c r="D398" s="141"/>
      <c r="F398" s="141"/>
      <c r="G398" s="141"/>
      <c r="H398" s="141"/>
      <c r="I398" s="141"/>
      <c r="J398" s="141"/>
    </row>
    <row customHeight="1" ht="11.25">
      <c r="A399" s="141"/>
      <c r="B399" s="141"/>
      <c r="C399" s="141"/>
      <c r="D399" s="141"/>
      <c r="F399" s="141"/>
      <c r="G399" s="141"/>
      <c r="H399" s="141"/>
      <c r="I399" s="141"/>
      <c r="J399" s="141"/>
    </row>
    <row customHeight="1" ht="11.25">
      <c r="A400" s="141"/>
      <c r="B400" s="141"/>
      <c r="C400" s="141"/>
      <c r="D400" s="141"/>
      <c r="F400" s="141"/>
      <c r="G400" s="141"/>
      <c r="H400" s="141"/>
      <c r="I400" s="141"/>
      <c r="J400" s="141"/>
    </row>
    <row customHeight="1" ht="11.25">
      <c r="A401" s="141"/>
      <c r="B401" s="141"/>
      <c r="C401" s="141"/>
      <c r="D401" s="141"/>
      <c r="F401" s="141"/>
      <c r="G401" s="141"/>
      <c r="H401" s="141"/>
      <c r="I401" s="141"/>
      <c r="J401" s="141"/>
    </row>
    <row customHeight="1" ht="11.25">
      <c r="A402" s="141"/>
      <c r="B402" s="141"/>
      <c r="C402" s="141"/>
      <c r="D402" s="141"/>
      <c r="F402" s="141"/>
      <c r="G402" s="141"/>
      <c r="H402" s="141"/>
      <c r="I402" s="141"/>
      <c r="J402" s="141"/>
    </row>
    <row customHeight="1" ht="11.25">
      <c r="A403" s="141"/>
      <c r="B403" s="141"/>
      <c r="C403" s="141"/>
      <c r="D403" s="141"/>
      <c r="F403" s="141"/>
      <c r="G403" s="141"/>
      <c r="H403" s="141"/>
      <c r="I403" s="141"/>
      <c r="J403" s="141"/>
    </row>
    <row customHeight="1" ht="11.25">
      <c r="A404" s="141"/>
      <c r="B404" s="141"/>
      <c r="C404" s="141"/>
      <c r="D404" s="141"/>
      <c r="F404" s="141"/>
      <c r="G404" s="141"/>
      <c r="H404" s="141"/>
      <c r="I404" s="141"/>
      <c r="J404" s="141"/>
    </row>
    <row customHeight="1" ht="11.25">
      <c r="A405" s="141"/>
      <c r="B405" s="141"/>
      <c r="C405" s="141"/>
      <c r="D405" s="141"/>
      <c r="F405" s="141"/>
      <c r="G405" s="141"/>
      <c r="H405" s="141"/>
      <c r="I405" s="141"/>
      <c r="J405" s="141"/>
    </row>
    <row customHeight="1" ht="11.25">
      <c r="A406" s="141"/>
      <c r="B406" s="141"/>
      <c r="C406" s="141"/>
      <c r="D406" s="141"/>
      <c r="F406" s="141"/>
      <c r="G406" s="141"/>
      <c r="H406" s="141"/>
      <c r="I406" s="141"/>
      <c r="J406" s="141"/>
    </row>
    <row customHeight="1" ht="11.25">
      <c r="A407" s="141"/>
      <c r="B407" s="141"/>
      <c r="C407" s="141"/>
      <c r="D407" s="141"/>
      <c r="F407" s="141"/>
      <c r="G407" s="141"/>
      <c r="H407" s="141"/>
      <c r="I407" s="141"/>
      <c r="J407" s="141"/>
    </row>
    <row customHeight="1" ht="11.25">
      <c r="A408" s="141"/>
      <c r="B408" s="141"/>
      <c r="C408" s="141"/>
      <c r="D408" s="141"/>
      <c r="F408" s="141"/>
      <c r="G408" s="141"/>
      <c r="H408" s="141"/>
      <c r="I408" s="141"/>
      <c r="J408" s="141"/>
    </row>
    <row customHeight="1" ht="11.25">
      <c r="A409" s="141"/>
      <c r="B409" s="141"/>
      <c r="C409" s="141"/>
      <c r="D409" s="141"/>
      <c r="F409" s="141"/>
      <c r="G409" s="141"/>
      <c r="H409" s="141"/>
      <c r="I409" s="141"/>
      <c r="J409" s="141"/>
    </row>
    <row customHeight="1" ht="11.25">
      <c r="A410" s="141"/>
      <c r="B410" s="141"/>
      <c r="C410" s="141"/>
      <c r="D410" s="141"/>
      <c r="F410" s="141"/>
      <c r="G410" s="141"/>
      <c r="H410" s="141"/>
      <c r="I410" s="141"/>
      <c r="J410" s="141"/>
    </row>
    <row customHeight="1" ht="11.25">
      <c r="A411" s="141"/>
      <c r="B411" s="141"/>
      <c r="C411" s="141"/>
      <c r="D411" s="141"/>
      <c r="F411" s="141"/>
      <c r="G411" s="141"/>
      <c r="H411" s="141"/>
      <c r="I411" s="141"/>
      <c r="J411" s="141"/>
    </row>
    <row customHeight="1" ht="11.25">
      <c r="A412" s="141"/>
      <c r="B412" s="141"/>
      <c r="C412" s="141"/>
      <c r="D412" s="141"/>
      <c r="F412" s="141"/>
      <c r="G412" s="141"/>
      <c r="H412" s="141"/>
      <c r="I412" s="141"/>
      <c r="J412" s="141"/>
    </row>
    <row customHeight="1" ht="11.25">
      <c r="A413" s="141"/>
      <c r="B413" s="141"/>
      <c r="C413" s="141"/>
      <c r="D413" s="141"/>
      <c r="F413" s="141"/>
      <c r="G413" s="141"/>
      <c r="H413" s="141"/>
      <c r="I413" s="141"/>
      <c r="J413" s="141"/>
    </row>
    <row customHeight="1" ht="11.25">
      <c r="A414" s="141"/>
      <c r="B414" s="141"/>
      <c r="C414" s="141"/>
      <c r="D414" s="141"/>
      <c r="F414" s="141"/>
      <c r="G414" s="141"/>
      <c r="H414" s="141"/>
      <c r="I414" s="141"/>
      <c r="J414" s="141"/>
    </row>
    <row customHeight="1" ht="11.25">
      <c r="A415" s="141"/>
      <c r="B415" s="141"/>
      <c r="C415" s="141"/>
      <c r="D415" s="141"/>
      <c r="F415" s="141"/>
      <c r="G415" s="141"/>
      <c r="H415" s="141"/>
      <c r="I415" s="141"/>
      <c r="J415" s="141"/>
    </row>
    <row customHeight="1" ht="11.25">
      <c r="A416" s="141"/>
      <c r="B416" s="141"/>
      <c r="C416" s="141"/>
      <c r="D416" s="141"/>
      <c r="F416" s="141"/>
      <c r="G416" s="141"/>
      <c r="H416" s="141"/>
      <c r="I416" s="141"/>
      <c r="J416" s="141"/>
    </row>
    <row customHeight="1" ht="11.25">
      <c r="A417" s="141"/>
      <c r="B417" s="141"/>
      <c r="C417" s="141"/>
      <c r="D417" s="141"/>
      <c r="F417" s="141"/>
      <c r="G417" s="141"/>
      <c r="H417" s="141"/>
      <c r="I417" s="141"/>
      <c r="J417" s="141"/>
    </row>
    <row customHeight="1" ht="11.25">
      <c r="A418" s="141"/>
      <c r="B418" s="141"/>
      <c r="C418" s="141"/>
      <c r="D418" s="141"/>
      <c r="F418" s="141"/>
      <c r="G418" s="141"/>
      <c r="H418" s="141"/>
      <c r="I418" s="141"/>
      <c r="J418" s="141"/>
    </row>
    <row customHeight="1" ht="11.25">
      <c r="A419" s="141"/>
      <c r="B419" s="141"/>
      <c r="C419" s="141"/>
      <c r="D419" s="141"/>
      <c r="F419" s="141"/>
      <c r="G419" s="141"/>
      <c r="H419" s="141"/>
      <c r="I419" s="141"/>
      <c r="J419" s="141"/>
    </row>
    <row customHeight="1" ht="11.25">
      <c r="A420" s="141"/>
      <c r="B420" s="141"/>
      <c r="C420" s="141"/>
      <c r="D420" s="141"/>
      <c r="F420" s="141"/>
      <c r="G420" s="141"/>
      <c r="H420" s="141"/>
      <c r="I420" s="141"/>
      <c r="J420" s="141"/>
    </row>
    <row customHeight="1" ht="11.25">
      <c r="A421" s="141"/>
      <c r="B421" s="141"/>
      <c r="C421" s="141"/>
      <c r="D421" s="141"/>
      <c r="F421" s="141"/>
      <c r="G421" s="141"/>
      <c r="H421" s="141"/>
      <c r="I421" s="141"/>
      <c r="J421" s="141"/>
    </row>
    <row customHeight="1" ht="11.25">
      <c r="A422" s="141"/>
      <c r="B422" s="141"/>
      <c r="C422" s="141"/>
      <c r="D422" s="141"/>
      <c r="F422" s="141"/>
      <c r="G422" s="141"/>
      <c r="H422" s="141"/>
      <c r="I422" s="141"/>
      <c r="J422" s="141"/>
    </row>
    <row customHeight="1" ht="11.25">
      <c r="A423" s="141"/>
      <c r="B423" s="141"/>
      <c r="C423" s="141"/>
      <c r="D423" s="141"/>
      <c r="F423" s="141"/>
      <c r="G423" s="141"/>
      <c r="H423" s="141"/>
      <c r="I423" s="141"/>
      <c r="J423" s="141"/>
    </row>
    <row customHeight="1" ht="11.25">
      <c r="A424" s="141"/>
      <c r="B424" s="141"/>
      <c r="C424" s="141"/>
      <c r="D424" s="141"/>
      <c r="F424" s="141"/>
      <c r="G424" s="141"/>
      <c r="H424" s="141"/>
      <c r="I424" s="141"/>
      <c r="J424" s="141"/>
    </row>
    <row customHeight="1" ht="11.25">
      <c r="A425" s="141"/>
      <c r="B425" s="141"/>
      <c r="C425" s="141"/>
      <c r="D425" s="141"/>
      <c r="F425" s="141"/>
      <c r="G425" s="141"/>
      <c r="H425" s="141"/>
      <c r="I425" s="141"/>
      <c r="J425" s="141"/>
    </row>
    <row customHeight="1" ht="11.25">
      <c r="A426" s="141"/>
      <c r="B426" s="141"/>
      <c r="C426" s="141"/>
      <c r="D426" s="141"/>
      <c r="F426" s="141"/>
      <c r="G426" s="141"/>
      <c r="H426" s="141"/>
      <c r="I426" s="141"/>
      <c r="J426" s="141"/>
    </row>
    <row customHeight="1" ht="11.25">
      <c r="A427" s="141"/>
      <c r="B427" s="141"/>
      <c r="C427" s="141"/>
      <c r="D427" s="141"/>
      <c r="F427" s="141"/>
      <c r="G427" s="141"/>
      <c r="H427" s="141"/>
      <c r="I427" s="141"/>
      <c r="J427" s="141"/>
    </row>
    <row customHeight="1" ht="11.25">
      <c r="A428" s="141"/>
      <c r="B428" s="141"/>
      <c r="C428" s="141"/>
      <c r="D428" s="141"/>
      <c r="F428" s="141"/>
      <c r="G428" s="141"/>
      <c r="H428" s="141"/>
      <c r="I428" s="141"/>
      <c r="J428" s="141"/>
    </row>
    <row customHeight="1" ht="11.25">
      <c r="A429" s="141"/>
      <c r="B429" s="141"/>
      <c r="C429" s="141"/>
      <c r="D429" s="141"/>
      <c r="F429" s="141"/>
      <c r="G429" s="141"/>
      <c r="H429" s="141"/>
      <c r="I429" s="141"/>
      <c r="J429" s="141"/>
    </row>
    <row customHeight="1" ht="11.25">
      <c r="A430" s="141"/>
      <c r="B430" s="141"/>
      <c r="C430" s="141"/>
      <c r="D430" s="141"/>
      <c r="F430" s="141"/>
      <c r="G430" s="141"/>
      <c r="H430" s="141"/>
      <c r="I430" s="141"/>
      <c r="J430" s="141"/>
    </row>
    <row customHeight="1" ht="11.25">
      <c r="A431" s="141"/>
      <c r="B431" s="141"/>
      <c r="C431" s="141"/>
      <c r="D431" s="141"/>
      <c r="F431" s="141"/>
      <c r="G431" s="141"/>
      <c r="H431" s="141"/>
      <c r="I431" s="141"/>
      <c r="J431" s="141"/>
    </row>
    <row customHeight="1" ht="11.25">
      <c r="A432" s="141"/>
      <c r="B432" s="141"/>
      <c r="C432" s="141"/>
      <c r="D432" s="141"/>
      <c r="F432" s="141"/>
      <c r="G432" s="141"/>
      <c r="H432" s="141"/>
      <c r="I432" s="141"/>
      <c r="J432" s="141"/>
    </row>
    <row customHeight="1" ht="11.25">
      <c r="A433" s="141"/>
      <c r="B433" s="141"/>
      <c r="C433" s="141"/>
      <c r="D433" s="141"/>
      <c r="F433" s="141"/>
      <c r="G433" s="141"/>
      <c r="H433" s="141"/>
      <c r="I433" s="141"/>
      <c r="J433" s="141"/>
    </row>
    <row customHeight="1" ht="11.25">
      <c r="A434" s="141"/>
      <c r="B434" s="141"/>
      <c r="C434" s="141"/>
      <c r="D434" s="141"/>
      <c r="F434" s="141"/>
      <c r="G434" s="141"/>
      <c r="H434" s="141"/>
      <c r="I434" s="141"/>
      <c r="J434" s="141"/>
    </row>
    <row customHeight="1" ht="11.25">
      <c r="A435" s="141"/>
      <c r="B435" s="141"/>
      <c r="C435" s="141"/>
      <c r="D435" s="141"/>
      <c r="F435" s="141"/>
      <c r="G435" s="141"/>
      <c r="H435" s="141"/>
      <c r="I435" s="141"/>
      <c r="J435" s="141"/>
    </row>
    <row customHeight="1" ht="11.25">
      <c r="A436" s="141"/>
      <c r="B436" s="141"/>
      <c r="C436" s="141"/>
      <c r="D436" s="141"/>
      <c r="F436" s="141"/>
      <c r="G436" s="141"/>
      <c r="H436" s="141"/>
      <c r="I436" s="141"/>
      <c r="J436" s="141"/>
    </row>
    <row customHeight="1" ht="11.25">
      <c r="A437" s="141"/>
      <c r="B437" s="141"/>
      <c r="C437" s="141"/>
      <c r="D437" s="141"/>
      <c r="F437" s="141"/>
      <c r="G437" s="141"/>
      <c r="H437" s="141"/>
      <c r="I437" s="141"/>
      <c r="J437" s="141"/>
    </row>
    <row customHeight="1" ht="11.25">
      <c r="A438" s="141"/>
      <c r="B438" s="141"/>
      <c r="C438" s="141"/>
      <c r="D438" s="141"/>
      <c r="F438" s="141"/>
      <c r="G438" s="141"/>
      <c r="H438" s="141"/>
      <c r="I438" s="141"/>
      <c r="J438" s="141"/>
    </row>
    <row customHeight="1" ht="11.25">
      <c r="A439" s="141"/>
      <c r="B439" s="141"/>
      <c r="C439" s="141"/>
      <c r="D439" s="141"/>
      <c r="F439" s="141"/>
      <c r="G439" s="141"/>
      <c r="H439" s="141"/>
      <c r="I439" s="141"/>
      <c r="J439" s="141"/>
    </row>
    <row customHeight="1" ht="11.25">
      <c r="A440" s="141"/>
      <c r="B440" s="141"/>
      <c r="C440" s="141"/>
      <c r="D440" s="141"/>
      <c r="F440" s="141"/>
      <c r="G440" s="141"/>
      <c r="H440" s="141"/>
      <c r="I440" s="141"/>
      <c r="J440" s="141"/>
    </row>
    <row customHeight="1" ht="11.25">
      <c r="A441" s="141"/>
      <c r="B441" s="141"/>
      <c r="C441" s="141"/>
      <c r="D441" s="141"/>
      <c r="F441" s="141"/>
      <c r="G441" s="141"/>
      <c r="H441" s="141"/>
      <c r="I441" s="141"/>
      <c r="J441" s="141"/>
    </row>
    <row customHeight="1" ht="11.25">
      <c r="A442" s="141"/>
      <c r="B442" s="141"/>
      <c r="C442" s="141"/>
      <c r="D442" s="141"/>
      <c r="F442" s="141"/>
      <c r="G442" s="141"/>
      <c r="H442" s="141"/>
      <c r="I442" s="141"/>
      <c r="J442" s="141"/>
    </row>
    <row customHeight="1" ht="11.25">
      <c r="A443" s="141"/>
      <c r="B443" s="141"/>
      <c r="C443" s="141"/>
      <c r="D443" s="141"/>
      <c r="F443" s="141"/>
      <c r="G443" s="141"/>
      <c r="H443" s="141"/>
      <c r="I443" s="141"/>
      <c r="J443" s="141"/>
    </row>
    <row customHeight="1" ht="11.25">
      <c r="A444" s="141"/>
      <c r="B444" s="141"/>
      <c r="C444" s="141"/>
      <c r="D444" s="141"/>
      <c r="F444" s="141"/>
      <c r="G444" s="141"/>
      <c r="H444" s="141"/>
      <c r="I444" s="141"/>
      <c r="J444" s="141"/>
    </row>
    <row customHeight="1" ht="11.25">
      <c r="A445" s="141"/>
      <c r="B445" s="141"/>
      <c r="C445" s="141"/>
      <c r="D445" s="141"/>
      <c r="F445" s="141"/>
      <c r="G445" s="141"/>
      <c r="H445" s="141"/>
      <c r="I445" s="141"/>
      <c r="J445" s="141"/>
    </row>
    <row customHeight="1" ht="11.25">
      <c r="A446" s="141"/>
      <c r="B446" s="141"/>
      <c r="C446" s="141"/>
      <c r="D446" s="141"/>
      <c r="F446" s="141"/>
      <c r="G446" s="141"/>
      <c r="H446" s="141"/>
      <c r="I446" s="141"/>
      <c r="J446" s="141"/>
    </row>
    <row customHeight="1" ht="11.25">
      <c r="A447" s="141"/>
      <c r="B447" s="141"/>
      <c r="C447" s="141"/>
      <c r="D447" s="141"/>
      <c r="F447" s="141"/>
      <c r="G447" s="141"/>
      <c r="H447" s="141"/>
      <c r="I447" s="141"/>
      <c r="J447" s="141"/>
    </row>
    <row customHeight="1" ht="11.25">
      <c r="A448" s="141"/>
      <c r="B448" s="141"/>
      <c r="C448" s="141"/>
      <c r="D448" s="141"/>
      <c r="F448" s="141"/>
      <c r="G448" s="141"/>
      <c r="H448" s="141"/>
      <c r="I448" s="141"/>
      <c r="J448" s="141"/>
    </row>
    <row customHeight="1" ht="11.25">
      <c r="A449" s="141"/>
      <c r="B449" s="141"/>
      <c r="C449" s="141"/>
      <c r="D449" s="141"/>
      <c r="F449" s="141"/>
      <c r="G449" s="141"/>
      <c r="H449" s="141"/>
      <c r="I449" s="141"/>
      <c r="J449" s="141"/>
    </row>
    <row customHeight="1" ht="11.25">
      <c r="A450" s="141"/>
      <c r="B450" s="141"/>
      <c r="C450" s="141"/>
      <c r="D450" s="141"/>
      <c r="F450" s="141"/>
      <c r="G450" s="141"/>
      <c r="H450" s="141"/>
      <c r="I450" s="141"/>
      <c r="J450" s="141"/>
    </row>
    <row customHeight="1" ht="11.25">
      <c r="A451" s="141"/>
      <c r="B451" s="141"/>
      <c r="C451" s="141"/>
      <c r="D451" s="141"/>
      <c r="F451" s="141"/>
      <c r="G451" s="141"/>
      <c r="H451" s="141"/>
      <c r="I451" s="141"/>
      <c r="J451" s="141"/>
    </row>
    <row customHeight="1" ht="11.25">
      <c r="A452" s="141"/>
      <c r="B452" s="141"/>
      <c r="C452" s="141"/>
      <c r="D452" s="141"/>
      <c r="F452" s="141"/>
      <c r="G452" s="141"/>
      <c r="H452" s="141"/>
      <c r="I452" s="141"/>
      <c r="J452" s="141"/>
    </row>
    <row customHeight="1" ht="11.25">
      <c r="A453" s="141"/>
      <c r="B453" s="141"/>
      <c r="C453" s="141"/>
      <c r="D453" s="141"/>
      <c r="F453" s="141"/>
      <c r="G453" s="141"/>
      <c r="H453" s="141"/>
      <c r="I453" s="141"/>
      <c r="J453" s="141"/>
    </row>
    <row customHeight="1" ht="11.25">
      <c r="A454" s="141"/>
      <c r="B454" s="141"/>
      <c r="C454" s="141"/>
      <c r="D454" s="141"/>
      <c r="F454" s="141"/>
      <c r="G454" s="141"/>
      <c r="H454" s="141"/>
      <c r="I454" s="141"/>
      <c r="J454" s="141"/>
    </row>
    <row customHeight="1" ht="11.25">
      <c r="A455" s="141"/>
      <c r="B455" s="141"/>
      <c r="C455" s="141"/>
      <c r="D455" s="141"/>
      <c r="F455" s="141"/>
      <c r="G455" s="141"/>
      <c r="H455" s="141"/>
      <c r="I455" s="141"/>
      <c r="J455" s="141"/>
    </row>
    <row customHeight="1" ht="11.25">
      <c r="A456" s="141"/>
      <c r="B456" s="141"/>
      <c r="C456" s="141"/>
      <c r="D456" s="141"/>
      <c r="F456" s="141"/>
      <c r="G456" s="141"/>
      <c r="H456" s="141"/>
      <c r="I456" s="141"/>
      <c r="J456" s="141"/>
    </row>
    <row customHeight="1" ht="11.25">
      <c r="A457" s="141"/>
      <c r="B457" s="141"/>
      <c r="C457" s="141"/>
      <c r="D457" s="141"/>
      <c r="F457" s="141"/>
      <c r="G457" s="141"/>
      <c r="H457" s="141"/>
      <c r="I457" s="141"/>
      <c r="J457" s="141"/>
    </row>
    <row customHeight="1" ht="11.25">
      <c r="A458" s="140">
        <f>"HTP.P('&lt;"&amp;#REF!&amp;"&gt;' || "&amp;IF(MID(#REF!,1,4)="STUB","NULL","REC."&amp;#REF!)&amp;" || '&lt;/"&amp;#REF!&amp;"&gt;');"</f>
      </c>
      <c r="B458" s="141"/>
      <c r="C458" s="140">
        <f>"DECODE(C_T."&amp;#REF!&amp;", 0, NULL, C_T."&amp;#REF!&amp;") AS "&amp;#REF!&amp;","</f>
      </c>
      <c r="D458" s="141"/>
      <c r="F458" s="141"/>
      <c r="G458" s="141"/>
      <c r="H458" s="141"/>
      <c r="I458" s="141"/>
      <c r="J458" s="141"/>
    </row>
    <row customHeight="1" ht="11.25">
      <c r="A459" s="140">
        <f>"HTP.P('&lt;"&amp;#REF!&amp;"&gt;' || "&amp;IF(MID(#REF!,1,4)="STUB","NULL","REC."&amp;#REF!)&amp;" || '&lt;/"&amp;#REF!&amp;"&gt;');"</f>
      </c>
      <c r="B459" s="141"/>
      <c r="C459" s="140">
        <f>"DECODE(C_T."&amp;#REF!&amp;", 0, NULL, C_T."&amp;#REF!&amp;") AS "&amp;#REF!&amp;","</f>
      </c>
      <c r="D459" s="141"/>
      <c r="F459" s="141"/>
      <c r="G459" s="141"/>
      <c r="H459" s="141"/>
      <c r="I459" s="141"/>
      <c r="J459" s="141"/>
    </row>
    <row customHeight="1" ht="11.25">
      <c r="A460" s="140">
        <f>"HTP.P('&lt;"&amp;#REF!&amp;"&gt;' || "&amp;IF(MID(#REF!,1,4)="STUB","NULL","REC."&amp;#REF!)&amp;" || '&lt;/"&amp;#REF!&amp;"&gt;');"</f>
      </c>
      <c r="B460" s="141"/>
      <c r="C460" s="140">
        <f>"DECODE(C_T."&amp;#REF!&amp;", 0, NULL, C_T."&amp;#REF!&amp;") AS "&amp;#REF!&amp;","</f>
      </c>
      <c r="D460" s="141"/>
      <c r="F460" s="141"/>
      <c r="G460" s="141"/>
      <c r="H460" s="141"/>
      <c r="I460" s="141"/>
      <c r="J460" s="141"/>
    </row>
    <row customHeight="1" ht="11.25">
      <c r="A461" s="140">
        <f>"HTP.P('&lt;"&amp;#REF!&amp;"&gt;' || "&amp;IF(MID(#REF!,1,4)="STUB","NULL","REC."&amp;#REF!)&amp;" || '&lt;/"&amp;#REF!&amp;"&gt;');"</f>
      </c>
      <c r="B461" s="141"/>
      <c r="C461" s="140">
        <f>"DECODE(C_T."&amp;#REF!&amp;", 0, NULL, C_T."&amp;#REF!&amp;") AS "&amp;#REF!&amp;","</f>
      </c>
      <c r="D461" s="141"/>
      <c r="F461" s="141"/>
      <c r="G461" s="141"/>
      <c r="H461" s="141"/>
      <c r="I461" s="141"/>
      <c r="J461" s="141"/>
    </row>
    <row customHeight="1" ht="11.25">
      <c r="A462" s="140">
        <f>"HTP.P('&lt;"&amp;#REF!&amp;"&gt;' || "&amp;IF(MID(#REF!,1,4)="STUB","NULL","REC."&amp;#REF!)&amp;" || '&lt;/"&amp;#REF!&amp;"&gt;');"</f>
      </c>
      <c r="B462" s="141"/>
      <c r="C462" s="140">
        <f>"DECODE(C_T."&amp;#REF!&amp;", 0, NULL, C_T."&amp;#REF!&amp;") AS "&amp;#REF!&amp;","</f>
      </c>
      <c r="D462" s="141"/>
      <c r="F462" s="141"/>
      <c r="G462" s="141"/>
      <c r="H462" s="141"/>
      <c r="I462" s="141"/>
      <c r="J462" s="141"/>
    </row>
    <row customHeight="1" ht="11.25">
      <c r="A463" s="140">
        <f>"HTP.P('&lt;"&amp;#REF!&amp;"&gt;' || "&amp;IF(MID(#REF!,1,4)="STUB","NULL","REC."&amp;#REF!)&amp;" || '&lt;/"&amp;#REF!&amp;"&gt;');"</f>
      </c>
      <c r="B463" s="141"/>
      <c r="C463" s="140">
        <f>"DECODE(C_T."&amp;#REF!&amp;", 0, NULL, C_T."&amp;#REF!&amp;") AS "&amp;#REF!&amp;","</f>
      </c>
      <c r="D463" s="141"/>
      <c r="F463" s="141"/>
      <c r="G463" s="141"/>
      <c r="H463" s="141"/>
      <c r="I463" s="141"/>
      <c r="J463" s="141"/>
    </row>
    <row customHeight="1" ht="11.25">
      <c r="A464" s="140">
        <f>"HTP.P('&lt;"&amp;#REF!&amp;"&gt;' || "&amp;IF(MID(#REF!,1,4)="STUB","NULL","REC."&amp;#REF!)&amp;" || '&lt;/"&amp;#REF!&amp;"&gt;');"</f>
      </c>
      <c r="B464" s="141"/>
      <c r="C464" s="140">
        <f>"DECODE(C_T."&amp;#REF!&amp;", 0, NULL, C_T."&amp;#REF!&amp;") AS "&amp;#REF!&amp;","</f>
      </c>
      <c r="D464" s="141"/>
      <c r="F464" s="141"/>
      <c r="G464" s="141"/>
      <c r="H464" s="141"/>
      <c r="I464" s="141"/>
      <c r="J464" s="141"/>
    </row>
    <row customHeight="1" ht="11.25">
      <c r="A465" s="140">
        <f>"HTP.P('&lt;"&amp;#REF!&amp;"&gt;' || "&amp;IF(MID(#REF!,1,4)="STUB","NULL","REC."&amp;#REF!)&amp;" || '&lt;/"&amp;#REF!&amp;"&gt;');"</f>
      </c>
      <c r="B465" s="141"/>
      <c r="C465" s="140">
        <f>"DECODE(C_T."&amp;#REF!&amp;", 0, NULL, C_T."&amp;#REF!&amp;") AS "&amp;#REF!&amp;","</f>
      </c>
      <c r="D465" s="141"/>
      <c r="F465" s="141"/>
      <c r="G465" s="141"/>
      <c r="H465" s="141"/>
      <c r="I465" s="141"/>
      <c r="J465" s="141"/>
    </row>
    <row customHeight="1" ht="11.25">
      <c r="A466" s="140">
        <f>"HTP.P('&lt;"&amp;#REF!&amp;"&gt;' || "&amp;IF(MID(#REF!,1,4)="STUB","NULL","REC."&amp;#REF!)&amp;" || '&lt;/"&amp;#REF!&amp;"&gt;');"</f>
      </c>
      <c r="B466" s="141"/>
      <c r="C466" s="140">
        <f>"DECODE(C_T."&amp;#REF!&amp;", 0, NULL, C_T."&amp;#REF!&amp;") AS "&amp;#REF!&amp;","</f>
      </c>
      <c r="D466" s="141"/>
      <c r="F466" s="141"/>
      <c r="G466" s="141"/>
      <c r="H466" s="141"/>
      <c r="I466" s="141"/>
      <c r="J466" s="141"/>
    </row>
    <row customHeight="1" ht="11.25">
      <c r="A467" s="140">
        <f>"HTP.P('&lt;"&amp;#REF!&amp;"&gt;' || "&amp;IF(MID(#REF!,1,4)="STUB","NULL","REC."&amp;#REF!)&amp;" || '&lt;/"&amp;#REF!&amp;"&gt;');"</f>
      </c>
      <c r="B467" s="141"/>
      <c r="C467" s="140">
        <f>"DECODE(C_T."&amp;#REF!&amp;", 0, NULL, C_T."&amp;#REF!&amp;") AS "&amp;#REF!&amp;","</f>
      </c>
      <c r="D467" s="141"/>
      <c r="F467" s="141"/>
      <c r="G467" s="141"/>
      <c r="H467" s="141"/>
      <c r="I467" s="141"/>
      <c r="J467" s="141"/>
    </row>
    <row customHeight="1" ht="11.25">
      <c r="A468" s="140">
        <f>"HTP.P('&lt;"&amp;#REF!&amp;"&gt;' || "&amp;IF(MID(#REF!,1,4)="STUB","NULL","REC."&amp;#REF!)&amp;" || '&lt;/"&amp;#REF!&amp;"&gt;');"</f>
      </c>
      <c r="B468" s="141"/>
      <c r="C468" s="140">
        <f>"DECODE(C_T."&amp;#REF!&amp;", 0, NULL, C_T."&amp;#REF!&amp;") AS "&amp;#REF!&amp;","</f>
      </c>
      <c r="D468" s="141"/>
      <c r="F468" s="141"/>
      <c r="G468" s="141"/>
      <c r="H468" s="141"/>
      <c r="I468" s="141"/>
      <c r="J468" s="141"/>
    </row>
    <row customHeight="1" ht="11.25">
      <c r="A469" s="140">
        <f>"HTP.P('&lt;"&amp;#REF!&amp;"&gt;' || "&amp;IF(MID(#REF!,1,4)="STUB","NULL","REC."&amp;#REF!)&amp;" || '&lt;/"&amp;#REF!&amp;"&gt;');"</f>
      </c>
      <c r="B469" s="141"/>
      <c r="C469" s="140">
        <f>"DECODE(C_T."&amp;#REF!&amp;", 0, NULL, C_T."&amp;#REF!&amp;") AS "&amp;#REF!&amp;","</f>
      </c>
      <c r="D469" s="141"/>
      <c r="F469" s="141"/>
      <c r="G469" s="141"/>
      <c r="H469" s="141"/>
      <c r="I469" s="141"/>
      <c r="J469" s="141"/>
    </row>
    <row customHeight="1" ht="11.25">
      <c r="A470" s="140">
        <f>"HTP.P('&lt;"&amp;#REF!&amp;"&gt;' || "&amp;IF(MID(#REF!,1,4)="STUB","NULL","REC."&amp;#REF!)&amp;" || '&lt;/"&amp;#REF!&amp;"&gt;');"</f>
      </c>
      <c r="B470" s="141"/>
      <c r="C470" s="140">
        <f>"DECODE(C_T."&amp;#REF!&amp;", 0, NULL, C_T."&amp;#REF!&amp;") AS "&amp;#REF!&amp;","</f>
      </c>
      <c r="D470" s="141"/>
      <c r="F470" s="141"/>
      <c r="G470" s="141"/>
      <c r="H470" s="141"/>
      <c r="I470" s="141"/>
      <c r="J470" s="141"/>
    </row>
    <row customHeight="1" ht="11.25">
      <c r="A471" s="140">
        <f>"HTP.P('&lt;"&amp;#REF!&amp;"&gt;' || "&amp;IF(MID(#REF!,1,4)="STUB","NULL","REC."&amp;#REF!)&amp;" || '&lt;/"&amp;#REF!&amp;"&gt;');"</f>
      </c>
      <c r="B471" s="141"/>
      <c r="C471" s="140">
        <f>"DECODE(C_T."&amp;#REF!&amp;", 0, NULL, C_T."&amp;#REF!&amp;") AS "&amp;#REF!&amp;","</f>
      </c>
      <c r="D471" s="141"/>
      <c r="F471" s="141"/>
      <c r="G471" s="141"/>
      <c r="H471" s="141"/>
      <c r="I471" s="141"/>
      <c r="J471" s="141"/>
    </row>
    <row customHeight="1" ht="11.25">
      <c r="A472" s="140">
        <f>"HTP.P('&lt;"&amp;#REF!&amp;"&gt;' || "&amp;IF(MID(#REF!,1,4)="STUB","NULL","REC."&amp;#REF!)&amp;" || '&lt;/"&amp;#REF!&amp;"&gt;');"</f>
      </c>
      <c r="B472" s="141"/>
      <c r="C472" s="140">
        <f>"DECODE(C_T."&amp;#REF!&amp;", 0, NULL, C_T."&amp;#REF!&amp;") AS "&amp;#REF!&amp;","</f>
      </c>
      <c r="D472" s="141"/>
      <c r="F472" s="141"/>
      <c r="G472" s="141"/>
      <c r="H472" s="141"/>
      <c r="I472" s="141"/>
      <c r="J472" s="141"/>
    </row>
    <row customHeight="1" ht="11.25">
      <c r="A473" s="140" t="str">
        <f>"HTP.P('&lt;"&amp;G400&amp;"&gt;' || "&amp;IF(MID(G400,1,4)="STUB","NULL","REC."&amp;G400)&amp;" || '&lt;/"&amp;G400&amp;"&gt;');"</f>
        <v>HTP.P('&lt;&gt;' || REC. || '&lt;/&gt;');</v>
      </c>
      <c r="B473" s="141"/>
      <c r="C473" s="140" t="str">
        <f>"DECODE(C_T."&amp;G400&amp;", 0, NULL, C_T."&amp;G400&amp;") AS "&amp;G400&amp;","</f>
        <v>DECODE(C_T., 0, NULL, C_T.) AS ,</v>
      </c>
      <c r="D473" s="141"/>
      <c r="F473" s="141"/>
      <c r="G473" s="141"/>
      <c r="H473" s="141"/>
      <c r="I473" s="141"/>
      <c r="J473" s="141"/>
    </row>
    <row customHeight="1" ht="11.25">
      <c r="A474" s="140">
        <f>"HTP.P('&lt;"&amp;#REF!&amp;"&gt;' || "&amp;IF(MID(#REF!,1,4)="STUB","NULL","REC."&amp;#REF!)&amp;" || '&lt;/"&amp;#REF!&amp;"&gt;');"</f>
      </c>
      <c r="B474" s="141"/>
      <c r="C474" s="140">
        <f>"DECODE(C_T."&amp;#REF!&amp;", 0, NULL, C_T."&amp;#REF!&amp;") AS "&amp;#REF!&amp;","</f>
      </c>
      <c r="D474" s="141"/>
      <c r="F474" s="141"/>
      <c r="G474" s="141"/>
      <c r="H474" s="141"/>
      <c r="I474" s="141"/>
      <c r="J474" s="141"/>
    </row>
    <row customHeight="1" ht="11.25">
      <c r="A475" s="140">
        <f>"HTP.P('&lt;"&amp;#REF!&amp;"&gt;' || "&amp;IF(MID(#REF!,1,4)="STUB","NULL","REC."&amp;#REF!)&amp;" || '&lt;/"&amp;#REF!&amp;"&gt;');"</f>
      </c>
      <c r="B475" s="141"/>
      <c r="C475" s="140">
        <f>"DECODE(C_T."&amp;#REF!&amp;", 0, NULL, C_T."&amp;#REF!&amp;") AS "&amp;#REF!&amp;","</f>
      </c>
      <c r="D475" s="141"/>
      <c r="F475" s="141"/>
      <c r="G475" s="141"/>
      <c r="H475" s="141"/>
      <c r="I475" s="141"/>
      <c r="J475" s="141"/>
    </row>
    <row customHeight="1" ht="11.25">
      <c r="A476" s="140">
        <f>"HTP.P('&lt;"&amp;#REF!&amp;"&gt;' || "&amp;IF(MID(#REF!,1,4)="STUB","NULL","REC."&amp;#REF!)&amp;" || '&lt;/"&amp;#REF!&amp;"&gt;');"</f>
      </c>
      <c r="B476" s="141"/>
      <c r="C476" s="140">
        <f>"DECODE(C_T."&amp;#REF!&amp;", 0, NULL, C_T."&amp;#REF!&amp;") AS "&amp;#REF!&amp;","</f>
      </c>
      <c r="D476" s="141"/>
      <c r="F476" s="141"/>
      <c r="G476" s="141"/>
      <c r="H476" s="141"/>
      <c r="I476" s="141"/>
      <c r="J476" s="141"/>
    </row>
    <row customHeight="1" ht="11.25">
      <c r="A477" s="140">
        <f>"HTP.P('&lt;"&amp;#REF!&amp;"&gt;' || "&amp;IF(MID(#REF!,1,4)="STUB","NULL","REC."&amp;#REF!)&amp;" || '&lt;/"&amp;#REF!&amp;"&gt;');"</f>
      </c>
      <c r="B477" s="141"/>
      <c r="C477" s="140">
        <f>"DECODE(C_T."&amp;#REF!&amp;", 0, NULL, C_T."&amp;#REF!&amp;") AS "&amp;#REF!&amp;","</f>
      </c>
      <c r="D477" s="141"/>
      <c r="F477" s="141"/>
      <c r="G477" s="141"/>
      <c r="H477" s="141"/>
      <c r="I477" s="141"/>
      <c r="J477" s="141"/>
    </row>
    <row customHeight="1" ht="11.25">
      <c r="A478" s="140">
        <f>"HTP.P('&lt;"&amp;#REF!&amp;"&gt;' || "&amp;IF(MID(#REF!,1,4)="STUB","NULL","REC."&amp;#REF!)&amp;" || '&lt;/"&amp;#REF!&amp;"&gt;');"</f>
      </c>
      <c r="B478" s="141"/>
      <c r="C478" s="140">
        <f>"DECODE(C_T."&amp;#REF!&amp;", 0, NULL, C_T."&amp;#REF!&amp;") AS "&amp;#REF!&amp;","</f>
      </c>
      <c r="D478" s="141"/>
      <c r="F478" s="141"/>
      <c r="G478" s="141"/>
      <c r="H478" s="141"/>
      <c r="I478" s="141"/>
      <c r="J478" s="141"/>
    </row>
    <row customHeight="1" ht="11.25">
      <c r="A479" s="140">
        <f>"HTP.P('&lt;"&amp;#REF!&amp;"&gt;' || "&amp;IF(MID(#REF!,1,4)="STUB","NULL","REC."&amp;#REF!)&amp;" || '&lt;/"&amp;#REF!&amp;"&gt;');"</f>
      </c>
      <c r="B479" s="141"/>
      <c r="C479" s="140">
        <f>"DECODE(C_T."&amp;#REF!&amp;", 0, NULL, C_T."&amp;#REF!&amp;") AS "&amp;#REF!&amp;","</f>
      </c>
      <c r="D479" s="141"/>
      <c r="F479" s="141"/>
      <c r="G479" s="141"/>
      <c r="H479" s="141"/>
      <c r="I479" s="141"/>
      <c r="J479" s="141"/>
    </row>
    <row customHeight="1" ht="11.25">
      <c r="A480" s="140">
        <f>"HTP.P('&lt;"&amp;#REF!&amp;"&gt;' || "&amp;IF(MID(#REF!,1,4)="STUB","NULL","REC."&amp;#REF!)&amp;" || '&lt;/"&amp;#REF!&amp;"&gt;');"</f>
      </c>
      <c r="B480" s="141"/>
      <c r="C480" s="140">
        <f>"DECODE(C_T."&amp;#REF!&amp;", 0, NULL, C_T."&amp;#REF!&amp;") AS "&amp;#REF!&amp;","</f>
      </c>
      <c r="D480" s="141"/>
      <c r="F480" s="141"/>
      <c r="G480" s="141"/>
      <c r="H480" s="141"/>
      <c r="I480" s="141"/>
      <c r="J480" s="141"/>
    </row>
    <row customHeight="1" ht="11.25">
      <c r="A481" s="140">
        <f>"HTP.P('&lt;"&amp;#REF!&amp;"&gt;' || "&amp;IF(MID(#REF!,1,4)="STUB","NULL","REC."&amp;#REF!)&amp;" || '&lt;/"&amp;#REF!&amp;"&gt;');"</f>
      </c>
      <c r="B481" s="141"/>
      <c r="C481" s="140">
        <f>"DECODE(C_T."&amp;#REF!&amp;", 0, NULL, C_T."&amp;#REF!&amp;") AS "&amp;#REF!&amp;","</f>
      </c>
      <c r="D481" s="141"/>
      <c r="F481" s="141"/>
      <c r="G481" s="141"/>
      <c r="H481" s="141"/>
      <c r="I481" s="141"/>
      <c r="J481" s="141"/>
    </row>
    <row customHeight="1" ht="11.25">
      <c r="A482" s="140">
        <f>"HTP.P('&lt;"&amp;#REF!&amp;"&gt;' || "&amp;IF(MID(#REF!,1,4)="STUB","NULL","REC."&amp;#REF!)&amp;" || '&lt;/"&amp;#REF!&amp;"&gt;');"</f>
      </c>
      <c r="B482" s="141"/>
      <c r="C482" s="140">
        <f>"DECODE(C_T."&amp;#REF!&amp;", 0, NULL, C_T."&amp;#REF!&amp;") AS "&amp;#REF!&amp;","</f>
      </c>
      <c r="D482" s="141"/>
      <c r="F482" s="141"/>
      <c r="G482" s="141"/>
      <c r="H482" s="141"/>
      <c r="I482" s="141"/>
      <c r="J482" s="141"/>
    </row>
    <row customHeight="1" ht="11.25">
      <c r="A483" s="140">
        <f>"HTP.P('&lt;"&amp;#REF!&amp;"&gt;' || "&amp;IF(MID(#REF!,1,4)="STUB","NULL","REC."&amp;#REF!)&amp;" || '&lt;/"&amp;#REF!&amp;"&gt;');"</f>
      </c>
      <c r="B483" s="141"/>
      <c r="C483" s="140">
        <f>"DECODE(C_T."&amp;#REF!&amp;", 0, NULL, C_T."&amp;#REF!&amp;") AS "&amp;#REF!&amp;","</f>
      </c>
      <c r="D483" s="141"/>
      <c r="F483" s="141"/>
      <c r="G483" s="141"/>
      <c r="H483" s="141"/>
      <c r="I483" s="141"/>
      <c r="J483" s="141"/>
    </row>
    <row customHeight="1" ht="11.25">
      <c r="A484" s="140">
        <f>"HTP.P('&lt;"&amp;#REF!&amp;"&gt;' || "&amp;IF(MID(#REF!,1,4)="STUB","NULL","REC."&amp;#REF!)&amp;" || '&lt;/"&amp;#REF!&amp;"&gt;');"</f>
      </c>
      <c r="B484" s="141"/>
      <c r="C484" s="140">
        <f>"DECODE(C_T."&amp;#REF!&amp;", 0, NULL, C_T."&amp;#REF!&amp;") AS "&amp;#REF!&amp;","</f>
      </c>
      <c r="D484" s="141"/>
      <c r="F484" s="141"/>
      <c r="G484" s="141"/>
      <c r="H484" s="141"/>
      <c r="I484" s="141"/>
      <c r="J484" s="141"/>
    </row>
    <row customHeight="1" ht="11.25">
      <c r="A485" s="140">
        <f>"HTP.P('&lt;"&amp;#REF!&amp;"&gt;' || "&amp;IF(MID(#REF!,1,4)="STUB","NULL","REC."&amp;#REF!)&amp;" || '&lt;/"&amp;#REF!&amp;"&gt;');"</f>
      </c>
      <c r="B485" s="141"/>
      <c r="C485" s="140">
        <f>"DECODE(C_T."&amp;#REF!&amp;", 0, NULL, C_T."&amp;#REF!&amp;") AS "&amp;#REF!&amp;","</f>
      </c>
      <c r="D485" s="141"/>
      <c r="F485" s="141"/>
      <c r="G485" s="141"/>
      <c r="H485" s="141"/>
      <c r="I485" s="141"/>
      <c r="J485" s="141"/>
    </row>
    <row customHeight="1" ht="11.25">
      <c r="A486" s="140">
        <f>"HTP.P('&lt;"&amp;#REF!&amp;"&gt;' || "&amp;IF(MID(#REF!,1,4)="STUB","NULL","REC."&amp;#REF!)&amp;" || '&lt;/"&amp;#REF!&amp;"&gt;');"</f>
      </c>
      <c r="B486" s="141"/>
      <c r="C486" s="140">
        <f>"DECODE(C_T."&amp;#REF!&amp;", 0, NULL, C_T."&amp;#REF!&amp;") AS "&amp;#REF!&amp;","</f>
      </c>
      <c r="D486" s="141"/>
      <c r="F486" s="141"/>
      <c r="G486" s="141"/>
      <c r="H486" s="141"/>
      <c r="I486" s="141"/>
      <c r="J486" s="141"/>
    </row>
    <row customHeight="1" ht="11.25">
      <c r="A487" s="140">
        <f>"HTP.P('&lt;"&amp;#REF!&amp;"&gt;' || "&amp;IF(MID(#REF!,1,4)="STUB","NULL","REC."&amp;#REF!)&amp;" || '&lt;/"&amp;#REF!&amp;"&gt;');"</f>
      </c>
      <c r="B487" s="141"/>
      <c r="C487" s="140">
        <f>"DECODE(C_T."&amp;#REF!&amp;", 0, NULL, C_T."&amp;#REF!&amp;") AS "&amp;#REF!&amp;","</f>
      </c>
      <c r="D487" s="141"/>
      <c r="F487" s="141"/>
      <c r="G487" s="141"/>
      <c r="H487" s="141"/>
      <c r="I487" s="141"/>
      <c r="J487" s="141"/>
    </row>
    <row customHeight="1" ht="11.25">
      <c r="A488" s="140">
        <f>"HTP.P('&lt;"&amp;#REF!&amp;"&gt;' || "&amp;IF(MID(#REF!,1,4)="STUB","NULL","REC."&amp;#REF!)&amp;" || '&lt;/"&amp;#REF!&amp;"&gt;');"</f>
      </c>
      <c r="B488" s="141"/>
      <c r="C488" s="140">
        <f>"DECODE(C_T."&amp;#REF!&amp;", 0, NULL, C_T."&amp;#REF!&amp;") AS "&amp;#REF!&amp;","</f>
      </c>
      <c r="D488" s="141"/>
      <c r="F488" s="141"/>
      <c r="G488" s="141"/>
      <c r="H488" s="141"/>
      <c r="I488" s="141"/>
      <c r="J488" s="141"/>
    </row>
    <row customHeight="1" ht="11.25">
      <c r="A489" s="140">
        <f>"HTP.P('&lt;"&amp;#REF!&amp;"&gt;' || "&amp;IF(MID(#REF!,1,4)="STUB","NULL","REC."&amp;#REF!)&amp;" || '&lt;/"&amp;#REF!&amp;"&gt;');"</f>
      </c>
      <c r="B489" s="141"/>
      <c r="C489" s="140">
        <f>"DECODE(C_T."&amp;#REF!&amp;", 0, NULL, C_T."&amp;#REF!&amp;") AS "&amp;#REF!&amp;","</f>
      </c>
      <c r="D489" s="141"/>
      <c r="F489" s="141"/>
      <c r="G489" s="141"/>
      <c r="H489" s="141"/>
      <c r="I489" s="141"/>
      <c r="J489" s="141"/>
    </row>
    <row customHeight="1" ht="11.25">
      <c r="A490" s="140">
        <f>"HTP.P('&lt;"&amp;#REF!&amp;"&gt;' || "&amp;IF(MID(#REF!,1,4)="STUB","NULL","REC."&amp;#REF!)&amp;" || '&lt;/"&amp;#REF!&amp;"&gt;');"</f>
      </c>
      <c r="B490" s="141"/>
      <c r="C490" s="140">
        <f>"DECODE(C_T."&amp;#REF!&amp;", 0, NULL, C_T."&amp;#REF!&amp;") AS "&amp;#REF!&amp;","</f>
      </c>
      <c r="D490" s="141"/>
      <c r="F490" s="141"/>
      <c r="G490" s="141"/>
      <c r="H490" s="141"/>
      <c r="I490" s="141"/>
      <c r="J490" s="141"/>
    </row>
    <row customHeight="1" ht="11.25">
      <c r="A491" s="140">
        <f>"HTP.P('&lt;"&amp;#REF!&amp;"&gt;' || "&amp;IF(MID(#REF!,1,4)="STUB","NULL","REC."&amp;#REF!)&amp;" || '&lt;/"&amp;#REF!&amp;"&gt;');"</f>
      </c>
      <c r="B491" s="141"/>
      <c r="C491" s="140">
        <f>"DECODE(C_T."&amp;#REF!&amp;", 0, NULL, C_T."&amp;#REF!&amp;") AS "&amp;#REF!&amp;","</f>
      </c>
      <c r="D491" s="141"/>
      <c r="F491" s="141"/>
      <c r="G491" s="141"/>
      <c r="H491" s="141"/>
      <c r="I491" s="141"/>
      <c r="J491" s="141"/>
    </row>
    <row customHeight="1" ht="11.25">
      <c r="A492" s="140">
        <f>"HTP.P('&lt;"&amp;#REF!&amp;"&gt;' || "&amp;IF(MID(#REF!,1,4)="STUB","NULL","REC."&amp;#REF!)&amp;" || '&lt;/"&amp;#REF!&amp;"&gt;');"</f>
      </c>
      <c r="B492" s="141"/>
      <c r="C492" s="140">
        <f>"DECODE(C_T."&amp;#REF!&amp;", 0, NULL, C_T."&amp;#REF!&amp;") AS "&amp;#REF!&amp;","</f>
      </c>
      <c r="D492" s="141"/>
      <c r="F492" s="141"/>
      <c r="G492" s="141"/>
      <c r="H492" s="141"/>
      <c r="I492" s="141"/>
      <c r="J492" s="141"/>
    </row>
    <row customHeight="1" ht="11.25">
      <c r="A493" s="140">
        <f>"HTP.P('&lt;"&amp;#REF!&amp;"&gt;' || "&amp;IF(MID(#REF!,1,4)="STUB","NULL","REC."&amp;#REF!)&amp;" || '&lt;/"&amp;#REF!&amp;"&gt;');"</f>
      </c>
      <c r="B493" s="141"/>
      <c r="C493" s="140">
        <f>"DECODE(C_T."&amp;#REF!&amp;", 0, NULL, C_T."&amp;#REF!&amp;") AS "&amp;#REF!&amp;","</f>
      </c>
      <c r="D493" s="141"/>
      <c r="F493" s="141"/>
      <c r="G493" s="141"/>
      <c r="H493" s="141"/>
      <c r="I493" s="141"/>
      <c r="J493" s="141"/>
    </row>
    <row customHeight="1" ht="11.25">
      <c r="A494" s="140">
        <f>"HTP.P('&lt;"&amp;#REF!&amp;"&gt;' || "&amp;IF(MID(#REF!,1,4)="STUB","NULL","REC."&amp;#REF!)&amp;" || '&lt;/"&amp;#REF!&amp;"&gt;');"</f>
      </c>
      <c r="B494" s="141"/>
      <c r="C494" s="140">
        <f>"DECODE(C_T."&amp;#REF!&amp;", 0, NULL, C_T."&amp;#REF!&amp;") AS "&amp;#REF!&amp;","</f>
      </c>
      <c r="D494" s="141"/>
      <c r="F494" s="141"/>
      <c r="G494" s="141"/>
      <c r="H494" s="141"/>
      <c r="I494" s="141"/>
      <c r="J494" s="141"/>
    </row>
    <row customHeight="1" ht="11.25">
      <c r="A495" s="140">
        <f>"HTP.P('&lt;"&amp;#REF!&amp;"&gt;' || "&amp;IF(MID(#REF!,1,4)="STUB","NULL","REC."&amp;#REF!)&amp;" || '&lt;/"&amp;#REF!&amp;"&gt;');"</f>
      </c>
      <c r="B495" s="141"/>
      <c r="C495" s="140">
        <f>"DECODE(C_T."&amp;#REF!&amp;", 0, NULL, C_T."&amp;#REF!&amp;") AS "&amp;#REF!&amp;","</f>
      </c>
      <c r="D495" s="141"/>
      <c r="F495" s="141"/>
      <c r="G495" s="141"/>
      <c r="H495" s="141"/>
      <c r="I495" s="141"/>
      <c r="J495" s="141"/>
    </row>
    <row customHeight="1" ht="11.25">
      <c r="A496" s="140">
        <f>"HTP.P('&lt;"&amp;#REF!&amp;"&gt;' || "&amp;IF(MID(#REF!,1,4)="STUB","NULL","REC."&amp;#REF!)&amp;" || '&lt;/"&amp;#REF!&amp;"&gt;');"</f>
      </c>
      <c r="B496" s="141"/>
      <c r="C496" s="140">
        <f>"DECODE(C_T."&amp;#REF!&amp;", 0, NULL, C_T."&amp;#REF!&amp;") AS "&amp;#REF!&amp;","</f>
      </c>
      <c r="D496" s="141"/>
      <c r="F496" s="141"/>
      <c r="G496" s="141"/>
      <c r="H496" s="141"/>
      <c r="I496" s="141"/>
      <c r="J496" s="141"/>
    </row>
    <row customHeight="1" ht="11.25">
      <c r="A497" s="140">
        <f>"HTP.P('&lt;"&amp;#REF!&amp;"&gt;' || "&amp;IF(MID(#REF!,1,4)="STUB","NULL","REC."&amp;#REF!)&amp;" || '&lt;/"&amp;#REF!&amp;"&gt;');"</f>
      </c>
      <c r="B497" s="141"/>
      <c r="C497" s="140">
        <f>"DECODE(C_T."&amp;#REF!&amp;", 0, NULL, C_T."&amp;#REF!&amp;") AS "&amp;#REF!&amp;","</f>
      </c>
      <c r="D497" s="141"/>
      <c r="F497" s="141"/>
      <c r="G497" s="141"/>
      <c r="H497" s="141"/>
      <c r="I497" s="141"/>
      <c r="J497" s="141"/>
    </row>
    <row customHeight="1" ht="11.25">
      <c r="A498" s="140">
        <f>"HTP.P('&lt;"&amp;#REF!&amp;"&gt;' || "&amp;IF(MID(#REF!,1,4)="STUB","NULL","REC."&amp;#REF!)&amp;" || '&lt;/"&amp;#REF!&amp;"&gt;');"</f>
      </c>
      <c r="B498" s="141"/>
      <c r="C498" s="140">
        <f>"DECODE(C_T."&amp;#REF!&amp;", 0, NULL, C_T."&amp;#REF!&amp;") AS "&amp;#REF!&amp;","</f>
      </c>
      <c r="D498" s="141"/>
      <c r="F498" s="141"/>
      <c r="G498" s="141"/>
      <c r="H498" s="141"/>
      <c r="I498" s="141"/>
      <c r="J498" s="141"/>
    </row>
    <row customHeight="1" ht="11.25">
      <c r="A499" s="140">
        <f>"HTP.P('&lt;"&amp;#REF!&amp;"&gt;' || "&amp;IF(MID(#REF!,1,4)="STUB","NULL","REC."&amp;#REF!)&amp;" || '&lt;/"&amp;#REF!&amp;"&gt;');"</f>
      </c>
      <c r="B499" s="141"/>
      <c r="C499" s="140">
        <f>"DECODE(C_T."&amp;#REF!&amp;", 0, NULL, C_T."&amp;#REF!&amp;") AS "&amp;#REF!&amp;","</f>
      </c>
      <c r="D499" s="141"/>
      <c r="F499" s="141"/>
      <c r="G499" s="141"/>
      <c r="H499" s="141"/>
      <c r="I499" s="141"/>
      <c r="J499" s="141"/>
    </row>
    <row customHeight="1" ht="11.25">
      <c r="A500" s="140">
        <f>"HTP.P('&lt;"&amp;#REF!&amp;"&gt;' || "&amp;IF(MID(#REF!,1,4)="STUB","NULL","REC."&amp;#REF!)&amp;" || '&lt;/"&amp;#REF!&amp;"&gt;');"</f>
      </c>
      <c r="B500" s="141"/>
      <c r="C500" s="140">
        <f>"DECODE(C_T."&amp;#REF!&amp;", 0, NULL, C_T."&amp;#REF!&amp;") AS "&amp;#REF!&amp;","</f>
      </c>
      <c r="D500" s="141"/>
      <c r="F500" s="141"/>
      <c r="G500" s="141"/>
      <c r="H500" s="141"/>
      <c r="I500" s="141"/>
      <c r="J500" s="141"/>
    </row>
    <row customHeight="1" ht="11.25">
      <c r="A501" s="140">
        <f>"HTP.P('&lt;"&amp;#REF!&amp;"&gt;' || "&amp;IF(MID(#REF!,1,4)="STUB","NULL","REC."&amp;#REF!)&amp;" || '&lt;/"&amp;#REF!&amp;"&gt;');"</f>
      </c>
      <c r="B501" s="141"/>
      <c r="C501" s="140">
        <f>"DECODE(C_T."&amp;#REF!&amp;", 0, NULL, C_T."&amp;#REF!&amp;") AS "&amp;#REF!&amp;","</f>
      </c>
      <c r="D501" s="141"/>
      <c r="F501" s="141"/>
      <c r="G501" s="141"/>
      <c r="H501" s="141"/>
      <c r="I501" s="141"/>
      <c r="J501" s="141"/>
    </row>
    <row customHeight="1" ht="11.25">
      <c r="A502" s="140">
        <f>"HTP.P('&lt;"&amp;#REF!&amp;"&gt;' || "&amp;IF(MID(#REF!,1,4)="STUB","NULL","REC."&amp;#REF!)&amp;" || '&lt;/"&amp;#REF!&amp;"&gt;');"</f>
      </c>
      <c r="B502" s="141"/>
      <c r="C502" s="140">
        <f>"DECODE(C_T."&amp;#REF!&amp;", 0, NULL, C_T."&amp;#REF!&amp;") AS "&amp;#REF!&amp;","</f>
      </c>
      <c r="D502" s="141"/>
      <c r="F502" s="141"/>
      <c r="G502" s="141"/>
      <c r="H502" s="141"/>
      <c r="I502" s="141"/>
      <c r="J502" s="141"/>
    </row>
    <row customHeight="1" ht="11.25">
      <c r="A503" s="140">
        <f>"HTP.P('&lt;"&amp;#REF!&amp;"&gt;' || "&amp;IF(MID(#REF!,1,4)="STUB","NULL","REC."&amp;#REF!)&amp;" || '&lt;/"&amp;#REF!&amp;"&gt;');"</f>
      </c>
      <c r="B503" s="141"/>
      <c r="C503" s="140">
        <f>"DECODE(C_T."&amp;#REF!&amp;", 0, NULL, C_T."&amp;#REF!&amp;") AS "&amp;#REF!&amp;","</f>
      </c>
      <c r="D503" s="141"/>
      <c r="F503" s="141"/>
      <c r="G503" s="141"/>
      <c r="H503" s="141"/>
      <c r="I503" s="141"/>
      <c r="J503" s="141"/>
    </row>
    <row customHeight="1" ht="11.25">
      <c r="A504" s="140">
        <f>"HTP.P('&lt;"&amp;#REF!&amp;"&gt;' || "&amp;IF(MID(#REF!,1,4)="STUB","NULL","REC."&amp;#REF!)&amp;" || '&lt;/"&amp;#REF!&amp;"&gt;');"</f>
      </c>
      <c r="B504" s="141"/>
      <c r="C504" s="140">
        <f>"DECODE(C_T."&amp;#REF!&amp;", 0, NULL, C_T."&amp;#REF!&amp;") AS "&amp;#REF!&amp;","</f>
      </c>
      <c r="D504" s="141"/>
      <c r="F504" s="141"/>
      <c r="G504" s="141"/>
      <c r="H504" s="141"/>
      <c r="I504" s="141"/>
      <c r="J504" s="141"/>
    </row>
    <row customHeight="1" ht="11.25">
      <c r="A505" s="140">
        <f>"HTP.P('&lt;"&amp;#REF!&amp;"&gt;' || "&amp;IF(MID(#REF!,1,4)="STUB","NULL","REC."&amp;#REF!)&amp;" || '&lt;/"&amp;#REF!&amp;"&gt;');"</f>
      </c>
      <c r="B505" s="141"/>
      <c r="C505" s="140">
        <f>"DECODE(C_T."&amp;#REF!&amp;", 0, NULL, C_T."&amp;#REF!&amp;") AS "&amp;#REF!&amp;","</f>
      </c>
      <c r="D505" s="141"/>
      <c r="F505" s="141"/>
      <c r="G505" s="141"/>
      <c r="H505" s="141"/>
      <c r="I505" s="141"/>
      <c r="J505" s="141"/>
    </row>
    <row customHeight="1" ht="11.25">
      <c r="A506" s="140">
        <f>"HTP.P('&lt;"&amp;#REF!&amp;"&gt;' || "&amp;IF(MID(#REF!,1,4)="STUB","NULL","REC."&amp;#REF!)&amp;" || '&lt;/"&amp;#REF!&amp;"&gt;');"</f>
      </c>
      <c r="B506" s="141"/>
      <c r="C506" s="140">
        <f>"DECODE(C_T."&amp;#REF!&amp;", 0, NULL, C_T."&amp;#REF!&amp;") AS "&amp;#REF!&amp;","</f>
      </c>
      <c r="D506" s="141"/>
      <c r="F506" s="141"/>
      <c r="G506" s="141"/>
      <c r="H506" s="141"/>
      <c r="I506" s="141"/>
      <c r="J506" s="141"/>
    </row>
    <row customHeight="1" ht="11.25">
      <c r="A507" s="140">
        <f>"HTP.P('&lt;"&amp;#REF!&amp;"&gt;' || "&amp;IF(MID(#REF!,1,4)="STUB","NULL","REC."&amp;#REF!)&amp;" || '&lt;/"&amp;#REF!&amp;"&gt;');"</f>
      </c>
      <c r="B507" s="141"/>
      <c r="C507" s="140">
        <f>"DECODE(C_T."&amp;#REF!&amp;", 0, NULL, C_T."&amp;#REF!&amp;") AS "&amp;#REF!&amp;","</f>
      </c>
      <c r="D507" s="141"/>
      <c r="F507" s="141"/>
      <c r="G507" s="141"/>
      <c r="H507" s="141"/>
      <c r="I507" s="141"/>
      <c r="J507" s="141"/>
    </row>
    <row customHeight="1" ht="11.25">
      <c r="A508" s="140">
        <f>"HTP.P('&lt;"&amp;#REF!&amp;"&gt;' || "&amp;IF(MID(#REF!,1,4)="STUB","NULL","REC."&amp;#REF!)&amp;" || '&lt;/"&amp;#REF!&amp;"&gt;');"</f>
      </c>
      <c r="B508" s="141"/>
      <c r="C508" s="140">
        <f>"DECODE(C_T."&amp;#REF!&amp;", 0, NULL, C_T."&amp;#REF!&amp;") AS "&amp;#REF!&amp;","</f>
      </c>
      <c r="D508" s="141"/>
      <c r="F508" s="141"/>
      <c r="G508" s="141"/>
      <c r="H508" s="141"/>
      <c r="I508" s="141"/>
      <c r="J508" s="141"/>
    </row>
    <row customHeight="1" ht="11.25">
      <c r="A509" s="140">
        <f>"HTP.P('&lt;"&amp;#REF!&amp;"&gt;' || "&amp;IF(MID(#REF!,1,4)="STUB","NULL","REC."&amp;#REF!)&amp;" || '&lt;/"&amp;#REF!&amp;"&gt;');"</f>
      </c>
      <c r="B509" s="141"/>
      <c r="C509" s="140">
        <f>"DECODE(C_T."&amp;#REF!&amp;", 0, NULL, C_T."&amp;#REF!&amp;") AS "&amp;#REF!&amp;","</f>
      </c>
      <c r="D509" s="141"/>
      <c r="F509" s="141"/>
      <c r="G509" s="141"/>
      <c r="H509" s="141"/>
      <c r="I509" s="141"/>
      <c r="J509" s="141"/>
    </row>
    <row customHeight="1" ht="11.25">
      <c r="A510" s="140">
        <f>"HTP.P('&lt;"&amp;#REF!&amp;"&gt;' || "&amp;IF(MID(#REF!,1,4)="STUB","NULL","REC."&amp;#REF!)&amp;" || '&lt;/"&amp;#REF!&amp;"&gt;');"</f>
      </c>
      <c r="B510" s="141"/>
      <c r="C510" s="140">
        <f>"DECODE(C_T."&amp;#REF!&amp;", 0, NULL, C_T."&amp;#REF!&amp;") AS "&amp;#REF!&amp;","</f>
      </c>
      <c r="D510" s="141"/>
      <c r="F510" s="141"/>
      <c r="G510" s="141"/>
      <c r="H510" s="141"/>
      <c r="I510" s="141"/>
      <c r="J510" s="141"/>
    </row>
    <row customHeight="1" ht="11.25">
      <c r="A511" s="140">
        <f>"HTP.P('&lt;"&amp;#REF!&amp;"&gt;' || "&amp;IF(MID(#REF!,1,4)="STUB","NULL","REC."&amp;#REF!)&amp;" || '&lt;/"&amp;#REF!&amp;"&gt;');"</f>
      </c>
      <c r="B511" s="141"/>
      <c r="C511" s="140">
        <f>"DECODE(C_T."&amp;#REF!&amp;", 0, NULL, C_T."&amp;#REF!&amp;") AS "&amp;#REF!&amp;","</f>
      </c>
      <c r="D511" s="141"/>
      <c r="F511" s="141"/>
      <c r="G511" s="141"/>
      <c r="H511" s="141"/>
      <c r="I511" s="141"/>
      <c r="J511" s="141"/>
    </row>
    <row customHeight="1" ht="11.25">
      <c r="A512" s="140">
        <f>"HTP.P('&lt;"&amp;#REF!&amp;"&gt;' || "&amp;IF(MID(#REF!,1,4)="STUB","NULL","REC."&amp;#REF!)&amp;" || '&lt;/"&amp;#REF!&amp;"&gt;');"</f>
      </c>
      <c r="B512" s="141"/>
      <c r="C512" s="140">
        <f>"DECODE(C_T."&amp;#REF!&amp;", 0, NULL, C_T."&amp;#REF!&amp;") AS "&amp;#REF!&amp;","</f>
      </c>
      <c r="D512" s="141"/>
      <c r="F512" s="141"/>
      <c r="G512" s="141"/>
      <c r="H512" s="141"/>
      <c r="I512" s="141"/>
      <c r="J512" s="141"/>
    </row>
    <row customHeight="1" ht="11.25">
      <c r="A513" s="140">
        <f>"HTP.P('&lt;"&amp;#REF!&amp;"&gt;' || "&amp;IF(MID(#REF!,1,4)="STUB","NULL","REC."&amp;#REF!)&amp;" || '&lt;/"&amp;#REF!&amp;"&gt;');"</f>
      </c>
      <c r="B513" s="141"/>
      <c r="C513" s="140">
        <f>"DECODE(C_T."&amp;#REF!&amp;", 0, NULL, C_T."&amp;#REF!&amp;") AS "&amp;#REF!&amp;","</f>
      </c>
      <c r="D513" s="141"/>
      <c r="F513" s="141"/>
      <c r="G513" s="141"/>
      <c r="H513" s="141"/>
      <c r="I513" s="141"/>
      <c r="J513" s="141"/>
    </row>
    <row customHeight="1" ht="11.25">
      <c r="A514" s="140">
        <f>"HTP.P('&lt;"&amp;#REF!&amp;"&gt;' || "&amp;IF(MID(#REF!,1,4)="STUB","NULL","REC."&amp;#REF!)&amp;" || '&lt;/"&amp;#REF!&amp;"&gt;');"</f>
      </c>
      <c r="B514" s="141"/>
      <c r="C514" s="140">
        <f>"DECODE(C_T."&amp;#REF!&amp;", 0, NULL, C_T."&amp;#REF!&amp;") AS "&amp;#REF!&amp;","</f>
      </c>
      <c r="D514" s="141"/>
      <c r="F514" s="141"/>
      <c r="G514" s="141"/>
      <c r="H514" s="141"/>
      <c r="I514" s="141"/>
      <c r="J514" s="141"/>
    </row>
    <row customHeight="1" ht="11.25">
      <c r="A515" s="140">
        <f>"HTP.P('&lt;"&amp;#REF!&amp;"&gt;' || "&amp;IF(MID(#REF!,1,4)="STUB","NULL","REC."&amp;#REF!)&amp;" || '&lt;/"&amp;#REF!&amp;"&gt;');"</f>
      </c>
      <c r="B515" s="141"/>
      <c r="C515" s="140">
        <f>"DECODE(C_T."&amp;#REF!&amp;", 0, NULL, C_T."&amp;#REF!&amp;") AS "&amp;#REF!&amp;","</f>
      </c>
      <c r="D515" s="141"/>
      <c r="F515" s="141"/>
      <c r="G515" s="141"/>
      <c r="H515" s="141"/>
      <c r="I515" s="141"/>
      <c r="J515" s="141"/>
    </row>
    <row customHeight="1" ht="11.25">
      <c r="A516" s="140">
        <f>"HTP.P('&lt;"&amp;#REF!&amp;"&gt;' || "&amp;IF(MID(#REF!,1,4)="STUB","NULL","REC."&amp;#REF!)&amp;" || '&lt;/"&amp;#REF!&amp;"&gt;');"</f>
      </c>
      <c r="B516" s="141"/>
      <c r="C516" s="140">
        <f>"DECODE(C_T."&amp;#REF!&amp;", 0, NULL, C_T."&amp;#REF!&amp;") AS "&amp;#REF!&amp;","</f>
      </c>
      <c r="D516" s="141"/>
      <c r="F516" s="141"/>
      <c r="G516" s="141"/>
      <c r="H516" s="141"/>
      <c r="I516" s="141"/>
      <c r="J516" s="141"/>
    </row>
    <row customHeight="1" ht="11.25">
      <c r="A517" s="140">
        <f>"HTP.P('&lt;"&amp;#REF!&amp;"&gt;' || "&amp;IF(MID(#REF!,1,4)="STUB","NULL","REC."&amp;#REF!)&amp;" || '&lt;/"&amp;#REF!&amp;"&gt;');"</f>
      </c>
      <c r="B517" s="141"/>
      <c r="C517" s="140">
        <f>"DECODE(C_T."&amp;#REF!&amp;", 0, NULL, C_T."&amp;#REF!&amp;") AS "&amp;#REF!&amp;","</f>
      </c>
      <c r="D517" s="141"/>
      <c r="F517" s="141"/>
      <c r="G517" s="141"/>
      <c r="H517" s="141"/>
      <c r="I517" s="141"/>
      <c r="J517" s="141"/>
    </row>
    <row customHeight="1" ht="11.25">
      <c r="A518" s="140">
        <f>"HTP.P('&lt;"&amp;#REF!&amp;"&gt;' || "&amp;IF(MID(#REF!,1,4)="STUB","NULL","REC."&amp;#REF!)&amp;" || '&lt;/"&amp;#REF!&amp;"&gt;');"</f>
      </c>
      <c r="B518" s="141"/>
      <c r="C518" s="140">
        <f>"DECODE(C_T."&amp;#REF!&amp;", 0, NULL, C_T."&amp;#REF!&amp;") AS "&amp;#REF!&amp;","</f>
      </c>
      <c r="D518" s="141"/>
      <c r="F518" s="141"/>
      <c r="G518" s="141"/>
      <c r="H518" s="141"/>
      <c r="I518" s="141"/>
      <c r="J518" s="141"/>
    </row>
    <row customHeight="1" ht="11.25">
      <c r="A519" s="140">
        <f>"HTP.P('&lt;"&amp;#REF!&amp;"&gt;' || "&amp;IF(MID(#REF!,1,4)="STUB","NULL","REC."&amp;#REF!)&amp;" || '&lt;/"&amp;#REF!&amp;"&gt;');"</f>
      </c>
      <c r="B519" s="141"/>
      <c r="C519" s="140">
        <f>"DECODE(C_T."&amp;#REF!&amp;", 0, NULL, C_T."&amp;#REF!&amp;") AS "&amp;#REF!&amp;","</f>
      </c>
      <c r="D519" s="141"/>
      <c r="F519" s="141"/>
      <c r="G519" s="141"/>
      <c r="H519" s="141"/>
      <c r="I519" s="141"/>
      <c r="J519" s="141"/>
    </row>
    <row customHeight="1" ht="11.25">
      <c r="A520" s="140">
        <f>"HTP.P('&lt;"&amp;#REF!&amp;"&gt;' || "&amp;IF(MID(#REF!,1,4)="STUB","NULL","REC."&amp;#REF!)&amp;" || '&lt;/"&amp;#REF!&amp;"&gt;');"</f>
      </c>
      <c r="B520" s="141"/>
      <c r="C520" s="140">
        <f>"DECODE(C_T."&amp;#REF!&amp;", 0, NULL, C_T."&amp;#REF!&amp;") AS "&amp;#REF!&amp;","</f>
      </c>
      <c r="D520" s="141"/>
      <c r="F520" s="141"/>
      <c r="G520" s="141"/>
      <c r="H520" s="141"/>
      <c r="I520" s="141"/>
      <c r="J520" s="141"/>
    </row>
    <row customHeight="1" ht="11.25">
      <c r="A521" s="140">
        <f>"HTP.P('&lt;"&amp;#REF!&amp;"&gt;' || "&amp;IF(MID(#REF!,1,4)="STUB","NULL","REC."&amp;#REF!)&amp;" || '&lt;/"&amp;#REF!&amp;"&gt;');"</f>
      </c>
      <c r="B521" s="141"/>
      <c r="C521" s="140">
        <f>"DECODE(C_T."&amp;#REF!&amp;", 0, NULL, C_T."&amp;#REF!&amp;") AS "&amp;#REF!&amp;","</f>
      </c>
      <c r="D521" s="141"/>
      <c r="F521" s="141"/>
      <c r="G521" s="141"/>
      <c r="H521" s="141"/>
      <c r="I521" s="141"/>
      <c r="J521" s="141"/>
    </row>
    <row customHeight="1" ht="11.25">
      <c r="A522" s="140">
        <f>"HTP.P('&lt;"&amp;#REF!&amp;"&gt;' || "&amp;IF(MID(#REF!,1,4)="STUB","NULL","REC."&amp;#REF!)&amp;" || '&lt;/"&amp;#REF!&amp;"&gt;');"</f>
      </c>
      <c r="B522" s="141"/>
      <c r="C522" s="140">
        <f>"DECODE(C_T."&amp;#REF!&amp;", 0, NULL, C_T."&amp;#REF!&amp;") AS "&amp;#REF!&amp;","</f>
      </c>
      <c r="D522" s="141"/>
      <c r="F522" s="141"/>
      <c r="G522" s="141"/>
      <c r="H522" s="141"/>
      <c r="I522" s="141"/>
      <c r="J522" s="141"/>
    </row>
    <row customHeight="1" ht="11.25">
      <c r="A523" s="140">
        <f>"HTP.P('&lt;"&amp;#REF!&amp;"&gt;' || "&amp;IF(MID(#REF!,1,4)="STUB","NULL","REC."&amp;#REF!)&amp;" || '&lt;/"&amp;#REF!&amp;"&gt;');"</f>
      </c>
      <c r="B523" s="141"/>
      <c r="C523" s="140">
        <f>"DECODE(C_T."&amp;#REF!&amp;", 0, NULL, C_T."&amp;#REF!&amp;") AS "&amp;#REF!&amp;","</f>
      </c>
      <c r="D523" s="141"/>
      <c r="F523" s="141"/>
      <c r="G523" s="141"/>
      <c r="H523" s="141"/>
      <c r="I523" s="141"/>
      <c r="J523" s="141"/>
    </row>
    <row customHeight="1" ht="11.25">
      <c r="A524" s="140">
        <f>"HTP.P('&lt;"&amp;#REF!&amp;"&gt;' || "&amp;IF(MID(#REF!,1,4)="STUB","NULL","REC."&amp;#REF!)&amp;" || '&lt;/"&amp;#REF!&amp;"&gt;');"</f>
      </c>
      <c r="B524" s="141"/>
      <c r="C524" s="140">
        <f>"DECODE(C_T."&amp;#REF!&amp;", 0, NULL, C_T."&amp;#REF!&amp;") AS "&amp;#REF!&amp;","</f>
      </c>
      <c r="D524" s="141"/>
      <c r="F524" s="141"/>
      <c r="G524" s="141"/>
      <c r="H524" s="141"/>
      <c r="I524" s="141"/>
      <c r="J524" s="141"/>
    </row>
    <row customHeight="1" ht="11.25">
      <c r="A525" s="140">
        <f>"HTP.P('&lt;"&amp;#REF!&amp;"&gt;' || "&amp;IF(MID(#REF!,1,4)="STUB","NULL","REC."&amp;#REF!)&amp;" || '&lt;/"&amp;#REF!&amp;"&gt;');"</f>
      </c>
      <c r="B525" s="141"/>
      <c r="C525" s="140">
        <f>"DECODE(C_T."&amp;#REF!&amp;", 0, NULL, C_T."&amp;#REF!&amp;") AS "&amp;#REF!&amp;","</f>
      </c>
      <c r="D525" s="141"/>
      <c r="F525" s="141"/>
      <c r="G525" s="141"/>
      <c r="H525" s="141"/>
      <c r="I525" s="141"/>
      <c r="J525" s="141"/>
    </row>
    <row customHeight="1" ht="11.25">
      <c r="A526" s="140">
        <f>"HTP.P('&lt;"&amp;#REF!&amp;"&gt;' || "&amp;IF(MID(#REF!,1,4)="STUB","NULL","REC."&amp;#REF!)&amp;" || '&lt;/"&amp;#REF!&amp;"&gt;');"</f>
      </c>
      <c r="B526" s="141"/>
      <c r="C526" s="140">
        <f>"DECODE(C_T."&amp;#REF!&amp;", 0, NULL, C_T."&amp;#REF!&amp;") AS "&amp;#REF!&amp;","</f>
      </c>
      <c r="D526" s="141"/>
      <c r="F526" s="141"/>
      <c r="G526" s="141"/>
      <c r="H526" s="141"/>
      <c r="I526" s="141"/>
      <c r="J526" s="141"/>
    </row>
    <row customHeight="1" ht="11.25">
      <c r="A527" s="140">
        <f>"HTP.P('&lt;"&amp;#REF!&amp;"&gt;' || "&amp;IF(MID(#REF!,1,4)="STUB","NULL","REC."&amp;#REF!)&amp;" || '&lt;/"&amp;#REF!&amp;"&gt;');"</f>
      </c>
      <c r="B527" s="141"/>
      <c r="C527" s="140">
        <f>"DECODE(C_T."&amp;#REF!&amp;", 0, NULL, C_T."&amp;#REF!&amp;") AS "&amp;#REF!&amp;","</f>
      </c>
      <c r="D527" s="141"/>
      <c r="F527" s="141"/>
      <c r="G527" s="141"/>
      <c r="H527" s="141"/>
      <c r="I527" s="141"/>
      <c r="J527" s="141"/>
    </row>
    <row customHeight="1" ht="11.25">
      <c r="A528" s="140">
        <f>"HTP.P('&lt;"&amp;#REF!&amp;"&gt;' || "&amp;IF(MID(#REF!,1,4)="STUB","NULL","REC."&amp;#REF!)&amp;" || '&lt;/"&amp;#REF!&amp;"&gt;');"</f>
      </c>
      <c r="B528" s="141"/>
      <c r="C528" s="140">
        <f>"DECODE(C_T."&amp;#REF!&amp;", 0, NULL, C_T."&amp;#REF!&amp;") AS "&amp;#REF!&amp;","</f>
      </c>
      <c r="D528" s="141"/>
      <c r="F528" s="141"/>
      <c r="G528" s="141"/>
      <c r="H528" s="141"/>
      <c r="I528" s="141"/>
      <c r="J528" s="141"/>
    </row>
    <row customHeight="1" ht="11.25">
      <c r="A529" s="140">
        <f>"HTP.P('&lt;"&amp;#REF!&amp;"&gt;' || "&amp;IF(MID(#REF!,1,4)="STUB","NULL","REC."&amp;#REF!)&amp;" || '&lt;/"&amp;#REF!&amp;"&gt;');"</f>
      </c>
      <c r="B529" s="141"/>
      <c r="C529" s="140">
        <f>"DECODE(C_T."&amp;#REF!&amp;", 0, NULL, C_T."&amp;#REF!&amp;") AS "&amp;#REF!&amp;","</f>
      </c>
      <c r="D529" s="141"/>
      <c r="F529" s="141"/>
      <c r="G529" s="141"/>
      <c r="H529" s="141"/>
      <c r="I529" s="141"/>
      <c r="J529" s="141"/>
    </row>
    <row customHeight="1" ht="11.25">
      <c r="A530" s="140">
        <f>"HTP.P('&lt;"&amp;#REF!&amp;"&gt;' || "&amp;IF(MID(#REF!,1,4)="STUB","NULL","REC."&amp;#REF!)&amp;" || '&lt;/"&amp;#REF!&amp;"&gt;');"</f>
      </c>
      <c r="B530" s="141"/>
      <c r="C530" s="140">
        <f>"DECODE(C_T."&amp;#REF!&amp;", 0, NULL, C_T."&amp;#REF!&amp;") AS "&amp;#REF!&amp;","</f>
      </c>
      <c r="D530" s="141"/>
      <c r="F530" s="141"/>
      <c r="G530" s="141"/>
      <c r="H530" s="141"/>
      <c r="I530" s="141"/>
      <c r="J530" s="141"/>
    </row>
    <row customHeight="1" ht="11.25">
      <c r="A531" s="140">
        <f>"HTP.P('&lt;"&amp;#REF!&amp;"&gt;' || "&amp;IF(MID(#REF!,1,4)="STUB","NULL","REC."&amp;#REF!)&amp;" || '&lt;/"&amp;#REF!&amp;"&gt;');"</f>
      </c>
      <c r="B531" s="141"/>
      <c r="C531" s="140">
        <f>"DECODE(C_T."&amp;#REF!&amp;", 0, NULL, C_T."&amp;#REF!&amp;") AS "&amp;#REF!&amp;","</f>
      </c>
      <c r="D531" s="141"/>
      <c r="F531" s="141"/>
      <c r="G531" s="141"/>
      <c r="H531" s="141"/>
      <c r="I531" s="141"/>
      <c r="J531" s="141"/>
    </row>
    <row customHeight="1" ht="11.25">
      <c r="A532" s="140">
        <f>"HTP.P('&lt;"&amp;#REF!&amp;"&gt;' || "&amp;IF(MID(#REF!,1,4)="STUB","NULL","REC."&amp;#REF!)&amp;" || '&lt;/"&amp;#REF!&amp;"&gt;');"</f>
      </c>
      <c r="B532" s="141"/>
      <c r="C532" s="140">
        <f>"DECODE(C_T."&amp;#REF!&amp;", 0, NULL, C_T."&amp;#REF!&amp;") AS "&amp;#REF!&amp;","</f>
      </c>
      <c r="D532" s="141"/>
      <c r="F532" s="141"/>
      <c r="G532" s="141"/>
      <c r="H532" s="141"/>
      <c r="I532" s="141"/>
      <c r="J532" s="141"/>
    </row>
    <row customHeight="1" ht="11.25">
      <c r="A533" s="140">
        <f>"HTP.P('&lt;"&amp;#REF!&amp;"&gt;' || "&amp;IF(MID(#REF!,1,4)="STUB","NULL","REC."&amp;#REF!)&amp;" || '&lt;/"&amp;#REF!&amp;"&gt;');"</f>
      </c>
      <c r="B533" s="141"/>
      <c r="C533" s="140">
        <f>"DECODE(C_T."&amp;#REF!&amp;", 0, NULL, C_T."&amp;#REF!&amp;") AS "&amp;#REF!&amp;","</f>
      </c>
      <c r="D533" s="141"/>
      <c r="F533" s="141"/>
      <c r="G533" s="141"/>
      <c r="H533" s="141"/>
      <c r="I533" s="141"/>
      <c r="J533" s="141"/>
    </row>
    <row customHeight="1" ht="11.25">
      <c r="A534" s="140">
        <f>"HTP.P('&lt;"&amp;#REF!&amp;"&gt;' || "&amp;IF(MID(#REF!,1,4)="STUB","NULL","REC."&amp;#REF!)&amp;" || '&lt;/"&amp;#REF!&amp;"&gt;');"</f>
      </c>
      <c r="B534" s="141"/>
      <c r="C534" s="140">
        <f>"DECODE(C_T."&amp;#REF!&amp;", 0, NULL, C_T."&amp;#REF!&amp;") AS "&amp;#REF!&amp;","</f>
      </c>
      <c r="D534" s="141"/>
      <c r="F534" s="141"/>
      <c r="G534" s="141"/>
      <c r="H534" s="141"/>
      <c r="I534" s="141"/>
      <c r="J534" s="141"/>
    </row>
    <row customHeight="1" ht="11.25">
      <c r="A535" s="140">
        <f>"HTP.P('&lt;"&amp;#REF!&amp;"&gt;' || "&amp;IF(MID(#REF!,1,4)="STUB","NULL","REC."&amp;#REF!)&amp;" || '&lt;/"&amp;#REF!&amp;"&gt;');"</f>
      </c>
      <c r="B535" s="141"/>
      <c r="C535" s="140">
        <f>"DECODE(C_T."&amp;#REF!&amp;", 0, NULL, C_T."&amp;#REF!&amp;") AS "&amp;#REF!&amp;","</f>
      </c>
      <c r="D535" s="141"/>
      <c r="F535" s="141"/>
      <c r="G535" s="141"/>
      <c r="H535" s="141"/>
      <c r="I535" s="141"/>
      <c r="J535" s="141"/>
    </row>
    <row customHeight="1" ht="11.25">
      <c r="A536" s="140">
        <f>"HTP.P('&lt;"&amp;#REF!&amp;"&gt;' || "&amp;IF(MID(#REF!,1,4)="STUB","NULL","REC."&amp;#REF!)&amp;" || '&lt;/"&amp;#REF!&amp;"&gt;');"</f>
      </c>
      <c r="B536" s="141"/>
      <c r="C536" s="140">
        <f>"DECODE(C_T."&amp;#REF!&amp;", 0, NULL, C_T."&amp;#REF!&amp;") AS "&amp;#REF!&amp;","</f>
      </c>
      <c r="D536" s="141"/>
      <c r="F536" s="141"/>
      <c r="G536" s="141"/>
      <c r="H536" s="141"/>
      <c r="I536" s="141"/>
      <c r="J536" s="141"/>
    </row>
    <row customHeight="1" ht="11.25">
      <c r="A537" s="140">
        <f>"HTP.P('&lt;"&amp;#REF!&amp;"&gt;' || "&amp;IF(MID(#REF!,1,4)="STUB","NULL","REC."&amp;#REF!)&amp;" || '&lt;/"&amp;#REF!&amp;"&gt;');"</f>
      </c>
      <c r="B537" s="141"/>
      <c r="C537" s="140">
        <f>"DECODE(C_T."&amp;#REF!&amp;", 0, NULL, C_T."&amp;#REF!&amp;") AS "&amp;#REF!&amp;","</f>
      </c>
      <c r="D537" s="141"/>
      <c r="F537" s="141"/>
      <c r="G537" s="141"/>
      <c r="H537" s="141"/>
      <c r="I537" s="141"/>
      <c r="J537" s="141"/>
    </row>
    <row customHeight="1" ht="11.25">
      <c r="A538" s="140">
        <f>"HTP.P('&lt;"&amp;#REF!&amp;"&gt;' || "&amp;IF(MID(#REF!,1,4)="STUB","NULL","REC."&amp;#REF!)&amp;" || '&lt;/"&amp;#REF!&amp;"&gt;');"</f>
      </c>
      <c r="B538" s="141"/>
      <c r="C538" s="140">
        <f>"DECODE(C_T."&amp;#REF!&amp;", 0, NULL, C_T."&amp;#REF!&amp;") AS "&amp;#REF!&amp;","</f>
      </c>
      <c r="D538" s="141"/>
      <c r="F538" s="141"/>
      <c r="G538" s="141"/>
      <c r="H538" s="141"/>
      <c r="I538" s="141"/>
      <c r="J538" s="141"/>
    </row>
    <row customHeight="1" ht="11.25">
      <c r="A539" s="140">
        <f>"HTP.P('&lt;"&amp;#REF!&amp;"&gt;' || "&amp;IF(MID(#REF!,1,4)="STUB","NULL","REC."&amp;#REF!)&amp;" || '&lt;/"&amp;#REF!&amp;"&gt;');"</f>
      </c>
      <c r="B539" s="141"/>
      <c r="C539" s="140">
        <f>"DECODE(C_T."&amp;#REF!&amp;", 0, NULL, C_T."&amp;#REF!&amp;") AS "&amp;#REF!&amp;","</f>
      </c>
      <c r="D539" s="141"/>
      <c r="F539" s="141"/>
      <c r="G539" s="141"/>
      <c r="H539" s="141"/>
      <c r="I539" s="141"/>
      <c r="J539" s="141"/>
    </row>
    <row customHeight="1" ht="11.25">
      <c r="A540" s="140">
        <f>"HTP.P('&lt;"&amp;#REF!&amp;"&gt;' || "&amp;IF(MID(#REF!,1,4)="STUB","NULL","REC."&amp;#REF!)&amp;" || '&lt;/"&amp;#REF!&amp;"&gt;');"</f>
      </c>
      <c r="B540" s="141"/>
      <c r="C540" s="140">
        <f>"DECODE(C_T."&amp;#REF!&amp;", 0, NULL, C_T."&amp;#REF!&amp;") AS "&amp;#REF!&amp;","</f>
      </c>
      <c r="D540" s="141"/>
      <c r="F540" s="141"/>
      <c r="G540" s="141"/>
      <c r="H540" s="141"/>
      <c r="I540" s="141"/>
      <c r="J540" s="141"/>
    </row>
    <row customHeight="1" ht="11.25">
      <c r="A541" s="140">
        <f>"HTP.P('&lt;"&amp;#REF!&amp;"&gt;' || "&amp;IF(MID(#REF!,1,4)="STUB","NULL","REC."&amp;#REF!)&amp;" || '&lt;/"&amp;#REF!&amp;"&gt;');"</f>
      </c>
      <c r="B541" s="141"/>
      <c r="C541" s="140">
        <f>"DECODE(C_T."&amp;#REF!&amp;", 0, NULL, C_T."&amp;#REF!&amp;") AS "&amp;#REF!&amp;","</f>
      </c>
      <c r="D541" s="141"/>
      <c r="F541" s="141"/>
      <c r="G541" s="141"/>
      <c r="H541" s="141"/>
      <c r="I541" s="141"/>
      <c r="J541" s="141"/>
    </row>
    <row customHeight="1" ht="11.25">
      <c r="A542" s="140">
        <f>"HTP.P('&lt;"&amp;#REF!&amp;"&gt;' || "&amp;IF(MID(#REF!,1,4)="STUB","NULL","REC."&amp;#REF!)&amp;" || '&lt;/"&amp;#REF!&amp;"&gt;');"</f>
      </c>
      <c r="B542" s="141"/>
      <c r="C542" s="140">
        <f>"DECODE(C_T."&amp;#REF!&amp;", 0, NULL, C_T."&amp;#REF!&amp;") AS "&amp;#REF!&amp;","</f>
      </c>
      <c r="D542" s="141"/>
      <c r="F542" s="141"/>
      <c r="G542" s="141"/>
      <c r="H542" s="141"/>
      <c r="I542" s="141"/>
      <c r="J542" s="141"/>
    </row>
    <row customHeight="1" ht="11.25">
      <c r="A543" s="140">
        <f>"HTP.P('&lt;"&amp;#REF!&amp;"&gt;' || "&amp;IF(MID(#REF!,1,4)="STUB","NULL","REC."&amp;#REF!)&amp;" || '&lt;/"&amp;#REF!&amp;"&gt;');"</f>
      </c>
      <c r="B543" s="141"/>
      <c r="C543" s="140">
        <f>"DECODE(C_T."&amp;#REF!&amp;", 0, NULL, C_T."&amp;#REF!&amp;") AS "&amp;#REF!&amp;","</f>
      </c>
      <c r="D543" s="141"/>
      <c r="F543" s="141"/>
      <c r="G543" s="141"/>
      <c r="H543" s="141"/>
      <c r="I543" s="141"/>
      <c r="J543" s="141"/>
    </row>
    <row customHeight="1" ht="11.25">
      <c r="A544" s="140">
        <f>"HTP.P('&lt;"&amp;#REF!&amp;"&gt;' || "&amp;IF(MID(#REF!,1,4)="STUB","NULL","REC."&amp;#REF!)&amp;" || '&lt;/"&amp;#REF!&amp;"&gt;');"</f>
      </c>
      <c r="B544" s="141"/>
      <c r="C544" s="140">
        <f>"DECODE(C_T."&amp;#REF!&amp;", 0, NULL, C_T."&amp;#REF!&amp;") AS "&amp;#REF!&amp;","</f>
      </c>
      <c r="D544" s="141"/>
      <c r="F544" s="141"/>
      <c r="G544" s="141"/>
      <c r="H544" s="141"/>
      <c r="I544" s="141"/>
      <c r="J544" s="141"/>
    </row>
    <row customHeight="1" ht="11.25">
      <c r="A545" s="140">
        <f>"HTP.P('&lt;"&amp;#REF!&amp;"&gt;' || "&amp;IF(MID(#REF!,1,4)="STUB","NULL","REC."&amp;#REF!)&amp;" || '&lt;/"&amp;#REF!&amp;"&gt;');"</f>
      </c>
      <c r="B545" s="141"/>
      <c r="C545" s="140">
        <f>"DECODE(C_T."&amp;#REF!&amp;", 0, NULL, C_T."&amp;#REF!&amp;") AS "&amp;#REF!&amp;","</f>
      </c>
      <c r="D545" s="141"/>
      <c r="F545" s="141"/>
      <c r="G545" s="141"/>
      <c r="H545" s="141"/>
      <c r="I545" s="141"/>
      <c r="J545" s="141"/>
    </row>
    <row customHeight="1" ht="11.25">
      <c r="A546" s="140">
        <f>"HTP.P('&lt;"&amp;#REF!&amp;"&gt;' || "&amp;IF(MID(#REF!,1,4)="STUB","NULL","REC."&amp;#REF!)&amp;" || '&lt;/"&amp;#REF!&amp;"&gt;');"</f>
      </c>
      <c r="B546" s="141"/>
      <c r="C546" s="140">
        <f>"DECODE(C_T."&amp;#REF!&amp;", 0, NULL, C_T."&amp;#REF!&amp;") AS "&amp;#REF!&amp;","</f>
      </c>
      <c r="D546" s="141"/>
      <c r="F546" s="141"/>
      <c r="G546" s="141"/>
      <c r="H546" s="141"/>
      <c r="I546" s="141"/>
      <c r="J546" s="141"/>
    </row>
    <row customHeight="1" ht="11.25">
      <c r="A547" s="140">
        <f>"HTP.P('&lt;"&amp;#REF!&amp;"&gt;' || "&amp;IF(MID(#REF!,1,4)="STUB","NULL","REC."&amp;#REF!)&amp;" || '&lt;/"&amp;#REF!&amp;"&gt;');"</f>
      </c>
      <c r="B547" s="141"/>
      <c r="C547" s="140">
        <f>"DECODE(C_T."&amp;#REF!&amp;", 0, NULL, C_T."&amp;#REF!&amp;") AS "&amp;#REF!&amp;","</f>
      </c>
      <c r="D547" s="141"/>
      <c r="F547" s="141"/>
      <c r="G547" s="141"/>
      <c r="H547" s="141"/>
      <c r="I547" s="141"/>
      <c r="J547" s="141"/>
    </row>
    <row customHeight="1" ht="11.25">
      <c r="A548" s="140">
        <f>"HTP.P('&lt;"&amp;#REF!&amp;"&gt;' || "&amp;IF(MID(#REF!,1,4)="STUB","NULL","REC."&amp;#REF!)&amp;" || '&lt;/"&amp;#REF!&amp;"&gt;');"</f>
      </c>
      <c r="B548" s="141"/>
      <c r="C548" s="140">
        <f>"DECODE(C_T."&amp;#REF!&amp;", 0, NULL, C_T."&amp;#REF!&amp;") AS "&amp;#REF!&amp;","</f>
      </c>
      <c r="D548" s="141"/>
      <c r="F548" s="141"/>
      <c r="G548" s="141"/>
      <c r="H548" s="141"/>
      <c r="I548" s="141"/>
      <c r="J548" s="141"/>
    </row>
    <row customHeight="1" ht="11.25">
      <c r="A549" s="140">
        <f>"HTP.P('&lt;"&amp;#REF!&amp;"&gt;' || "&amp;IF(MID(#REF!,1,4)="STUB","NULL","REC."&amp;#REF!)&amp;" || '&lt;/"&amp;#REF!&amp;"&gt;');"</f>
      </c>
      <c r="B549" s="141"/>
      <c r="C549" s="140">
        <f>"DECODE(C_T."&amp;#REF!&amp;", 0, NULL, C_T."&amp;#REF!&amp;") AS "&amp;#REF!&amp;","</f>
      </c>
      <c r="D549" s="141"/>
      <c r="F549" s="141"/>
      <c r="G549" s="141"/>
      <c r="H549" s="141"/>
      <c r="I549" s="141"/>
      <c r="J549" s="141"/>
    </row>
    <row customHeight="1" ht="11.25">
      <c r="A550" s="140">
        <f>"HTP.P('&lt;"&amp;#REF!&amp;"&gt;' || "&amp;IF(MID(#REF!,1,4)="STUB","NULL","REC."&amp;#REF!)&amp;" || '&lt;/"&amp;#REF!&amp;"&gt;');"</f>
      </c>
      <c r="B550" s="141"/>
      <c r="C550" s="140">
        <f>"DECODE(C_T."&amp;#REF!&amp;", 0, NULL, C_T."&amp;#REF!&amp;") AS "&amp;#REF!&amp;","</f>
      </c>
      <c r="D550" s="141"/>
      <c r="F550" s="141"/>
      <c r="G550" s="141"/>
      <c r="H550" s="141"/>
      <c r="I550" s="141"/>
      <c r="J550" s="141"/>
    </row>
    <row customHeight="1" ht="11.25">
      <c r="A551" s="140">
        <f>"HTP.P('&lt;"&amp;#REF!&amp;"&gt;' || "&amp;IF(MID(#REF!,1,4)="STUB","NULL","REC."&amp;#REF!)&amp;" || '&lt;/"&amp;#REF!&amp;"&gt;');"</f>
      </c>
      <c r="B551" s="141"/>
      <c r="C551" s="140">
        <f>"DECODE(C_T."&amp;#REF!&amp;", 0, NULL, C_T."&amp;#REF!&amp;") AS "&amp;#REF!&amp;","</f>
      </c>
      <c r="D551" s="141"/>
      <c r="F551" s="141"/>
      <c r="G551" s="141"/>
      <c r="H551" s="141"/>
      <c r="I551" s="141"/>
      <c r="J551" s="141"/>
    </row>
    <row customHeight="1" ht="11.25">
      <c r="A552" s="140">
        <f>"HTP.P('&lt;"&amp;#REF!&amp;"&gt;' || "&amp;IF(MID(#REF!,1,4)="STUB","NULL","REC."&amp;#REF!)&amp;" || '&lt;/"&amp;#REF!&amp;"&gt;');"</f>
      </c>
      <c r="B552" s="141"/>
      <c r="C552" s="140">
        <f>"DECODE(C_T."&amp;#REF!&amp;", 0, NULL, C_T."&amp;#REF!&amp;") AS "&amp;#REF!&amp;","</f>
      </c>
      <c r="D552" s="141"/>
      <c r="F552" s="141"/>
      <c r="G552" s="141"/>
      <c r="H552" s="141"/>
      <c r="I552" s="141"/>
      <c r="J552" s="141"/>
    </row>
    <row customHeight="1" ht="11.25">
      <c r="A553" s="140">
        <f>"HTP.P('&lt;"&amp;#REF!&amp;"&gt;' || "&amp;IF(MID(#REF!,1,4)="STUB","NULL","REC."&amp;#REF!)&amp;" || '&lt;/"&amp;#REF!&amp;"&gt;');"</f>
      </c>
      <c r="B553" s="141"/>
      <c r="C553" s="140">
        <f>"DECODE(C_T."&amp;#REF!&amp;", 0, NULL, C_T."&amp;#REF!&amp;") AS "&amp;#REF!&amp;","</f>
      </c>
      <c r="D553" s="141"/>
      <c r="F553" s="141"/>
      <c r="G553" s="141"/>
      <c r="H553" s="141"/>
      <c r="I553" s="141"/>
      <c r="J553" s="141"/>
    </row>
    <row customHeight="1" ht="11.25">
      <c r="A554" s="140">
        <f>"HTP.P('&lt;"&amp;#REF!&amp;"&gt;' || "&amp;IF(MID(#REF!,1,4)="STUB","NULL","REC."&amp;#REF!)&amp;" || '&lt;/"&amp;#REF!&amp;"&gt;');"</f>
      </c>
      <c r="B554" s="141"/>
      <c r="C554" s="140">
        <f>"DECODE(C_T."&amp;#REF!&amp;", 0, NULL, C_T."&amp;#REF!&amp;") AS "&amp;#REF!&amp;","</f>
      </c>
      <c r="D554" s="141"/>
      <c r="F554" s="141"/>
      <c r="G554" s="141"/>
      <c r="H554" s="141"/>
      <c r="I554" s="141"/>
      <c r="J554" s="141"/>
    </row>
    <row customHeight="1" ht="11.25">
      <c r="A555" s="140">
        <f>"HTP.P('&lt;"&amp;#REF!&amp;"&gt;' || "&amp;IF(MID(#REF!,1,4)="STUB","NULL","REC."&amp;#REF!)&amp;" || '&lt;/"&amp;#REF!&amp;"&gt;');"</f>
      </c>
      <c r="B555" s="141"/>
      <c r="C555" s="140">
        <f>"DECODE(C_T."&amp;#REF!&amp;", 0, NULL, C_T."&amp;#REF!&amp;") AS "&amp;#REF!&amp;","</f>
      </c>
      <c r="D555" s="141"/>
      <c r="F555" s="141"/>
      <c r="G555" s="141"/>
      <c r="H555" s="141"/>
      <c r="I555" s="141"/>
      <c r="J555" s="141"/>
    </row>
    <row customHeight="1" ht="11.25">
      <c r="A556" s="140">
        <f>"HTP.P('&lt;"&amp;#REF!&amp;"&gt;' || "&amp;IF(MID(#REF!,1,4)="STUB","NULL","REC."&amp;#REF!)&amp;" || '&lt;/"&amp;#REF!&amp;"&gt;');"</f>
      </c>
      <c r="B556" s="141"/>
      <c r="C556" s="140">
        <f>"DECODE(C_T."&amp;#REF!&amp;", 0, NULL, C_T."&amp;#REF!&amp;") AS "&amp;#REF!&amp;","</f>
      </c>
      <c r="D556" s="141"/>
      <c r="F556" s="141"/>
      <c r="G556" s="141"/>
      <c r="H556" s="141"/>
      <c r="I556" s="141"/>
      <c r="J556" s="141"/>
    </row>
    <row customHeight="1" ht="11.25">
      <c r="A557" s="140">
        <f>"HTP.P('&lt;"&amp;#REF!&amp;"&gt;' || "&amp;IF(MID(#REF!,1,4)="STUB","NULL","REC."&amp;#REF!)&amp;" || '&lt;/"&amp;#REF!&amp;"&gt;');"</f>
      </c>
      <c r="B557" s="141"/>
      <c r="C557" s="140">
        <f>"DECODE(C_T."&amp;#REF!&amp;", 0, NULL, C_T."&amp;#REF!&amp;") AS "&amp;#REF!&amp;","</f>
      </c>
      <c r="D557" s="141"/>
      <c r="F557" s="141"/>
      <c r="G557" s="141"/>
      <c r="H557" s="141"/>
      <c r="I557" s="141"/>
      <c r="J557" s="141"/>
    </row>
    <row customHeight="1" ht="11.25">
      <c r="A558" s="140">
        <f>"HTP.P('&lt;"&amp;#REF!&amp;"&gt;' || "&amp;IF(MID(#REF!,1,4)="STUB","NULL","REC."&amp;#REF!)&amp;" || '&lt;/"&amp;#REF!&amp;"&gt;');"</f>
      </c>
      <c r="B558" s="141"/>
      <c r="C558" s="140">
        <f>"DECODE(C_T."&amp;#REF!&amp;", 0, NULL, C_T."&amp;#REF!&amp;") AS "&amp;#REF!&amp;","</f>
      </c>
      <c r="D558" s="141"/>
      <c r="F558" s="141"/>
      <c r="G558" s="141"/>
      <c r="H558" s="141"/>
      <c r="I558" s="141"/>
      <c r="J558" s="141"/>
    </row>
    <row customHeight="1" ht="11.25">
      <c r="A559" s="140">
        <f>"HTP.P('&lt;"&amp;#REF!&amp;"&gt;' || "&amp;IF(MID(#REF!,1,4)="STUB","NULL","REC."&amp;#REF!)&amp;" || '&lt;/"&amp;#REF!&amp;"&gt;');"</f>
      </c>
      <c r="B559" s="141"/>
      <c r="C559" s="140">
        <f>"DECODE(C_T."&amp;#REF!&amp;", 0, NULL, C_T."&amp;#REF!&amp;") AS "&amp;#REF!&amp;","</f>
      </c>
      <c r="D559" s="141"/>
      <c r="F559" s="141"/>
      <c r="G559" s="141"/>
      <c r="H559" s="141"/>
      <c r="I559" s="141"/>
      <c r="J559" s="141"/>
    </row>
    <row customHeight="1" ht="11.25">
      <c r="A560" s="140">
        <f>"HTP.P('&lt;"&amp;#REF!&amp;"&gt;' || "&amp;IF(MID(#REF!,1,4)="STUB","NULL","REC."&amp;#REF!)&amp;" || '&lt;/"&amp;#REF!&amp;"&gt;');"</f>
      </c>
      <c r="B560" s="141"/>
      <c r="C560" s="140">
        <f>"DECODE(C_T."&amp;#REF!&amp;", 0, NULL, C_T."&amp;#REF!&amp;") AS "&amp;#REF!&amp;","</f>
      </c>
      <c r="D560" s="141"/>
      <c r="F560" s="141"/>
      <c r="G560" s="141"/>
      <c r="H560" s="141"/>
      <c r="I560" s="141"/>
      <c r="J560" s="141"/>
    </row>
    <row customHeight="1" ht="11.25">
      <c r="A561" s="140">
        <f>"HTP.P('&lt;"&amp;#REF!&amp;"&gt;' || "&amp;IF(MID(#REF!,1,4)="STUB","NULL","REC."&amp;#REF!)&amp;" || '&lt;/"&amp;#REF!&amp;"&gt;');"</f>
      </c>
      <c r="B561" s="141"/>
      <c r="C561" s="140">
        <f>"DECODE(C_T."&amp;#REF!&amp;", 0, NULL, C_T."&amp;#REF!&amp;") AS "&amp;#REF!&amp;","</f>
      </c>
      <c r="D561" s="141"/>
      <c r="F561" s="141"/>
      <c r="G561" s="141"/>
      <c r="H561" s="141"/>
      <c r="I561" s="141"/>
      <c r="J561" s="141"/>
    </row>
    <row customHeight="1" ht="11.25">
      <c r="A562" s="140">
        <f>"HTP.P('&lt;"&amp;#REF!&amp;"&gt;' || "&amp;IF(MID(#REF!,1,4)="STUB","NULL","REC."&amp;#REF!)&amp;" || '&lt;/"&amp;#REF!&amp;"&gt;');"</f>
      </c>
      <c r="B562" s="141"/>
      <c r="C562" s="140">
        <f>"DECODE(C_T."&amp;#REF!&amp;", 0, NULL, C_T."&amp;#REF!&amp;") AS "&amp;#REF!&amp;","</f>
      </c>
      <c r="D562" s="141"/>
      <c r="F562" s="141"/>
      <c r="G562" s="141"/>
      <c r="H562" s="141"/>
      <c r="I562" s="141"/>
      <c r="J562" s="141"/>
    </row>
    <row customHeight="1" ht="11.25">
      <c r="A563" s="140">
        <f>"HTP.P('&lt;"&amp;#REF!&amp;"&gt;' || "&amp;IF(MID(#REF!,1,4)="STUB","NULL","REC."&amp;#REF!)&amp;" || '&lt;/"&amp;#REF!&amp;"&gt;');"</f>
      </c>
      <c r="B563" s="141"/>
      <c r="C563" s="140">
        <f>"DECODE(C_T."&amp;#REF!&amp;", 0, NULL, C_T."&amp;#REF!&amp;") AS "&amp;#REF!&amp;","</f>
      </c>
      <c r="D563" s="141"/>
      <c r="F563" s="141"/>
      <c r="G563" s="141"/>
      <c r="H563" s="141"/>
      <c r="I563" s="141"/>
      <c r="J563" s="141"/>
    </row>
    <row customHeight="1" ht="11.25">
      <c r="A564" s="140">
        <f>"HTP.P('&lt;"&amp;#REF!&amp;"&gt;' || "&amp;IF(MID(#REF!,1,4)="STUB","NULL","REC."&amp;#REF!)&amp;" || '&lt;/"&amp;#REF!&amp;"&gt;');"</f>
      </c>
      <c r="B564" s="141"/>
      <c r="C564" s="140">
        <f>"DECODE(C_T."&amp;#REF!&amp;", 0, NULL, C_T."&amp;#REF!&amp;") AS "&amp;#REF!&amp;","</f>
      </c>
      <c r="D564" s="141"/>
      <c r="F564" s="141"/>
      <c r="G564" s="141"/>
      <c r="H564" s="141"/>
      <c r="I564" s="141"/>
      <c r="J564" s="141"/>
    </row>
    <row customHeight="1" ht="11.25">
      <c r="A565" s="140">
        <f>"HTP.P('&lt;"&amp;#REF!&amp;"&gt;' || "&amp;IF(MID(#REF!,1,4)="STUB","NULL","REC."&amp;#REF!)&amp;" || '&lt;/"&amp;#REF!&amp;"&gt;');"</f>
      </c>
      <c r="B565" s="141"/>
      <c r="C565" s="140">
        <f>"DECODE(C_T."&amp;#REF!&amp;", 0, NULL, C_T."&amp;#REF!&amp;") AS "&amp;#REF!&amp;","</f>
      </c>
      <c r="D565" s="141"/>
      <c r="F565" s="141"/>
      <c r="G565" s="141"/>
      <c r="H565" s="141"/>
      <c r="I565" s="141"/>
      <c r="J565" s="141"/>
    </row>
    <row customHeight="1" ht="11.25">
      <c r="A566" s="140">
        <f>"HTP.P('&lt;"&amp;#REF!&amp;"&gt;' || "&amp;IF(MID(#REF!,1,4)="STUB","NULL","REC."&amp;#REF!)&amp;" || '&lt;/"&amp;#REF!&amp;"&gt;');"</f>
      </c>
      <c r="B566" s="141"/>
      <c r="C566" s="140">
        <f>"DECODE(C_T."&amp;#REF!&amp;", 0, NULL, C_T."&amp;#REF!&amp;") AS "&amp;#REF!&amp;","</f>
      </c>
      <c r="D566" s="141"/>
      <c r="F566" s="141"/>
      <c r="G566" s="141"/>
      <c r="H566" s="141"/>
      <c r="I566" s="141"/>
      <c r="J566" s="141"/>
    </row>
    <row customHeight="1" ht="11.25">
      <c r="A567" s="140">
        <f>"HTP.P('&lt;"&amp;#REF!&amp;"&gt;' || "&amp;IF(MID(#REF!,1,4)="STUB","NULL","REC."&amp;#REF!)&amp;" || '&lt;/"&amp;#REF!&amp;"&gt;');"</f>
      </c>
      <c r="B567" s="141"/>
      <c r="C567" s="140">
        <f>"DECODE(C_T."&amp;#REF!&amp;", 0, NULL, C_T."&amp;#REF!&amp;") AS "&amp;#REF!&amp;","</f>
      </c>
      <c r="D567" s="141"/>
      <c r="F567" s="141"/>
      <c r="G567" s="141"/>
      <c r="H567" s="141"/>
      <c r="I567" s="141"/>
      <c r="J567" s="141"/>
    </row>
    <row customHeight="1" ht="11.25">
      <c r="A568" s="140">
        <f>"HTP.P('&lt;"&amp;#REF!&amp;"&gt;' || "&amp;IF(MID(#REF!,1,4)="STUB","NULL","REC."&amp;#REF!)&amp;" || '&lt;/"&amp;#REF!&amp;"&gt;');"</f>
      </c>
      <c r="B568" s="141"/>
      <c r="C568" s="140">
        <f>"DECODE(C_T."&amp;#REF!&amp;", 0, NULL, C_T."&amp;#REF!&amp;") AS "&amp;#REF!&amp;","</f>
      </c>
      <c r="D568" s="141"/>
      <c r="F568" s="141"/>
      <c r="G568" s="141"/>
      <c r="H568" s="141"/>
      <c r="I568" s="141"/>
      <c r="J568" s="141"/>
    </row>
    <row customHeight="1" ht="11.25">
      <c r="A569" s="140">
        <f>"HTP.P('&lt;"&amp;#REF!&amp;"&gt;' || "&amp;IF(MID(#REF!,1,4)="STUB","NULL","REC."&amp;#REF!)&amp;" || '&lt;/"&amp;#REF!&amp;"&gt;');"</f>
      </c>
      <c r="B569" s="141"/>
      <c r="C569" s="140">
        <f>"DECODE(C_T."&amp;#REF!&amp;", 0, NULL, C_T."&amp;#REF!&amp;") AS "&amp;#REF!&amp;","</f>
      </c>
      <c r="D569" s="141"/>
      <c r="F569" s="141"/>
      <c r="G569" s="141"/>
      <c r="H569" s="141"/>
      <c r="I569" s="141"/>
      <c r="J569" s="141"/>
    </row>
    <row customHeight="1" ht="11.25">
      <c r="A570" s="140">
        <f>"HTP.P('&lt;"&amp;#REF!&amp;"&gt;' || "&amp;IF(MID(#REF!,1,4)="STUB","NULL","REC."&amp;#REF!)&amp;" || '&lt;/"&amp;#REF!&amp;"&gt;');"</f>
      </c>
      <c r="B570" s="141"/>
      <c r="C570" s="140">
        <f>"DECODE(C_T."&amp;#REF!&amp;", 0, NULL, C_T."&amp;#REF!&amp;") AS "&amp;#REF!&amp;","</f>
      </c>
      <c r="D570" s="141"/>
      <c r="F570" s="141"/>
      <c r="G570" s="141"/>
      <c r="H570" s="141"/>
      <c r="I570" s="141"/>
      <c r="J570" s="141"/>
    </row>
    <row customHeight="1" ht="11.25">
      <c r="A571" s="140">
        <f>"HTP.P('&lt;"&amp;#REF!&amp;"&gt;' || "&amp;IF(MID(#REF!,1,4)="STUB","NULL","REC."&amp;#REF!)&amp;" || '&lt;/"&amp;#REF!&amp;"&gt;');"</f>
      </c>
      <c r="B571" s="141"/>
      <c r="C571" s="140">
        <f>"DECODE(C_T."&amp;#REF!&amp;", 0, NULL, C_T."&amp;#REF!&amp;") AS "&amp;#REF!&amp;","</f>
      </c>
      <c r="D571" s="141"/>
      <c r="F571" s="141"/>
      <c r="G571" s="141"/>
      <c r="H571" s="141"/>
      <c r="I571" s="141"/>
      <c r="J571" s="141"/>
    </row>
    <row customHeight="1" ht="11.25">
      <c r="A572" s="140">
        <f>"HTP.P('&lt;"&amp;#REF!&amp;"&gt;' || "&amp;IF(MID(#REF!,1,4)="STUB","NULL","REC."&amp;#REF!)&amp;" || '&lt;/"&amp;#REF!&amp;"&gt;');"</f>
      </c>
      <c r="B572" s="141"/>
      <c r="C572" s="140">
        <f>"DECODE(C_T."&amp;#REF!&amp;", 0, NULL, C_T."&amp;#REF!&amp;") AS "&amp;#REF!&amp;","</f>
      </c>
      <c r="D572" s="141"/>
      <c r="F572" s="141"/>
      <c r="G572" s="141"/>
      <c r="H572" s="141"/>
      <c r="I572" s="141"/>
      <c r="J572" s="141"/>
    </row>
    <row customHeight="1" ht="11.25">
      <c r="A573" s="140">
        <f>"HTP.P('&lt;"&amp;#REF!&amp;"&gt;' || "&amp;IF(MID(#REF!,1,4)="STUB","NULL","REC."&amp;#REF!)&amp;" || '&lt;/"&amp;#REF!&amp;"&gt;');"</f>
      </c>
      <c r="B573" s="141"/>
      <c r="C573" s="140">
        <f>"DECODE(C_T."&amp;#REF!&amp;", 0, NULL, C_T."&amp;#REF!&amp;") AS "&amp;#REF!&amp;","</f>
      </c>
      <c r="D573" s="141"/>
      <c r="F573" s="141"/>
      <c r="G573" s="141"/>
      <c r="H573" s="141"/>
      <c r="I573" s="141"/>
      <c r="J573" s="141"/>
    </row>
    <row customHeight="1" ht="11.25">
      <c r="A574" s="140">
        <f>"HTP.P('&lt;"&amp;#REF!&amp;"&gt;' || "&amp;IF(MID(#REF!,1,4)="STUB","NULL","REC."&amp;#REF!)&amp;" || '&lt;/"&amp;#REF!&amp;"&gt;');"</f>
      </c>
      <c r="B574" s="141"/>
      <c r="C574" s="140">
        <f>"DECODE(C_T."&amp;#REF!&amp;", 0, NULL, C_T."&amp;#REF!&amp;") AS "&amp;#REF!&amp;","</f>
      </c>
      <c r="D574" s="141"/>
      <c r="F574" s="141"/>
      <c r="G574" s="141"/>
      <c r="H574" s="141"/>
      <c r="I574" s="141"/>
      <c r="J574" s="141"/>
    </row>
    <row customHeight="1" ht="11.25">
      <c r="A575" s="140">
        <f>"HTP.P('&lt;"&amp;#REF!&amp;"&gt;' || "&amp;IF(MID(#REF!,1,4)="STUB","NULL","REC."&amp;#REF!)&amp;" || '&lt;/"&amp;#REF!&amp;"&gt;');"</f>
      </c>
      <c r="B575" s="141"/>
      <c r="C575" s="140">
        <f>"DECODE(C_T."&amp;#REF!&amp;", 0, NULL, C_T."&amp;#REF!&amp;") AS "&amp;#REF!&amp;","</f>
      </c>
      <c r="D575" s="141"/>
      <c r="F575" s="141"/>
      <c r="G575" s="141"/>
      <c r="H575" s="141"/>
      <c r="I575" s="141"/>
      <c r="J575" s="141"/>
    </row>
    <row customHeight="1" ht="11.25">
      <c r="A576" s="140">
        <f>"HTP.P('&lt;"&amp;#REF!&amp;"&gt;' || "&amp;IF(MID(#REF!,1,4)="STUB","NULL","REC."&amp;#REF!)&amp;" || '&lt;/"&amp;#REF!&amp;"&gt;');"</f>
      </c>
      <c r="B576" s="141"/>
      <c r="C576" s="140">
        <f>"DECODE(C_T."&amp;#REF!&amp;", 0, NULL, C_T."&amp;#REF!&amp;") AS "&amp;#REF!&amp;","</f>
      </c>
      <c r="D576" s="141"/>
      <c r="F576" s="141"/>
      <c r="G576" s="141"/>
      <c r="H576" s="141"/>
      <c r="I576" s="141"/>
      <c r="J576" s="141"/>
    </row>
    <row customHeight="1" ht="11.25">
      <c r="A577" s="140">
        <f>"HTP.P('&lt;"&amp;#REF!&amp;"&gt;' || "&amp;IF(MID(#REF!,1,4)="STUB","NULL","REC."&amp;#REF!)&amp;" || '&lt;/"&amp;#REF!&amp;"&gt;');"</f>
      </c>
      <c r="B577" s="141"/>
      <c r="C577" s="140">
        <f>"DECODE(C_T."&amp;#REF!&amp;", 0, NULL, C_T."&amp;#REF!&amp;") AS "&amp;#REF!&amp;","</f>
      </c>
      <c r="D577" s="141"/>
      <c r="F577" s="141"/>
      <c r="G577" s="141"/>
      <c r="H577" s="141"/>
      <c r="I577" s="141"/>
      <c r="J577" s="141"/>
    </row>
    <row customHeight="1" ht="11.25">
      <c r="A578" s="140">
        <f>"HTP.P('&lt;"&amp;#REF!&amp;"&gt;' || "&amp;IF(MID(#REF!,1,4)="STUB","NULL","REC."&amp;#REF!)&amp;" || '&lt;/"&amp;#REF!&amp;"&gt;');"</f>
      </c>
      <c r="B578" s="141"/>
      <c r="C578" s="140">
        <f>"DECODE(C_T."&amp;#REF!&amp;", 0, NULL, C_T."&amp;#REF!&amp;") AS "&amp;#REF!&amp;","</f>
      </c>
      <c r="D578" s="141"/>
      <c r="F578" s="141"/>
      <c r="G578" s="141"/>
      <c r="H578" s="141"/>
      <c r="I578" s="141"/>
      <c r="J578" s="141"/>
    </row>
    <row customHeight="1" ht="11.25">
      <c r="A579" s="140">
        <f>"HTP.P('&lt;"&amp;#REF!&amp;"&gt;' || "&amp;IF(MID(#REF!,1,4)="STUB","NULL","REC."&amp;#REF!)&amp;" || '&lt;/"&amp;#REF!&amp;"&gt;');"</f>
      </c>
      <c r="B579" s="141"/>
      <c r="C579" s="140">
        <f>"DECODE(C_T."&amp;#REF!&amp;", 0, NULL, C_T."&amp;#REF!&amp;") AS "&amp;#REF!&amp;","</f>
      </c>
      <c r="D579" s="141"/>
      <c r="F579" s="141"/>
      <c r="G579" s="141"/>
      <c r="H579" s="141"/>
      <c r="I579" s="141"/>
      <c r="J579" s="141"/>
    </row>
    <row customHeight="1" ht="11.25">
      <c r="A580" s="140">
        <f>"HTP.P('&lt;"&amp;#REF!&amp;"&gt;' || "&amp;IF(MID(#REF!,1,4)="STUB","NULL","REC."&amp;#REF!)&amp;" || '&lt;/"&amp;#REF!&amp;"&gt;');"</f>
      </c>
      <c r="B580" s="141"/>
      <c r="C580" s="140">
        <f>"DECODE(C_T."&amp;#REF!&amp;", 0, NULL, C_T."&amp;#REF!&amp;") AS "&amp;#REF!&amp;","</f>
      </c>
      <c r="D580" s="141"/>
      <c r="F580" s="141"/>
      <c r="G580" s="141"/>
      <c r="H580" s="141"/>
      <c r="I580" s="141"/>
      <c r="J580" s="141"/>
    </row>
    <row customHeight="1" ht="11.25">
      <c r="A581" s="140">
        <f>"HTP.P('&lt;"&amp;#REF!&amp;"&gt;' || "&amp;IF(MID(#REF!,1,4)="STUB","NULL","REC."&amp;#REF!)&amp;" || '&lt;/"&amp;#REF!&amp;"&gt;');"</f>
      </c>
      <c r="B581" s="141"/>
      <c r="C581" s="140">
        <f>"DECODE(C_T."&amp;#REF!&amp;", 0, NULL, C_T."&amp;#REF!&amp;") AS "&amp;#REF!&amp;","</f>
      </c>
      <c r="D581" s="141"/>
      <c r="F581" s="141"/>
      <c r="G581" s="141"/>
      <c r="H581" s="141"/>
      <c r="I581" s="141"/>
      <c r="J581" s="141"/>
    </row>
    <row customHeight="1" ht="11.25">
      <c r="A582" s="140">
        <f>"HTP.P('&lt;"&amp;#REF!&amp;"&gt;' || "&amp;IF(MID(#REF!,1,4)="STUB","NULL","REC."&amp;#REF!)&amp;" || '&lt;/"&amp;#REF!&amp;"&gt;');"</f>
      </c>
      <c r="B582" s="141"/>
      <c r="C582" s="140">
        <f>"DECODE(C_T."&amp;#REF!&amp;", 0, NULL, C_T."&amp;#REF!&amp;") AS "&amp;#REF!&amp;","</f>
      </c>
      <c r="D582" s="141"/>
      <c r="F582" s="141"/>
      <c r="G582" s="141"/>
      <c r="H582" s="141"/>
      <c r="I582" s="141"/>
      <c r="J582" s="141"/>
    </row>
    <row customHeight="1" ht="11.25">
      <c r="A583" s="140">
        <f>"HTP.P('&lt;"&amp;#REF!&amp;"&gt;' || "&amp;IF(MID(#REF!,1,4)="STUB","NULL","REC."&amp;#REF!)&amp;" || '&lt;/"&amp;#REF!&amp;"&gt;');"</f>
      </c>
      <c r="B583" s="141"/>
      <c r="C583" s="140">
        <f>"DECODE(C_T."&amp;#REF!&amp;", 0, NULL, C_T."&amp;#REF!&amp;") AS "&amp;#REF!&amp;","</f>
      </c>
      <c r="D583" s="141"/>
      <c r="F583" s="141"/>
      <c r="G583" s="141"/>
      <c r="H583" s="141"/>
      <c r="I583" s="141"/>
      <c r="J583" s="141"/>
    </row>
    <row customHeight="1" ht="11.25">
      <c r="A584" s="140">
        <f>"HTP.P('&lt;"&amp;#REF!&amp;"&gt;' || "&amp;IF(MID(#REF!,1,4)="STUB","NULL","REC."&amp;#REF!)&amp;" || '&lt;/"&amp;#REF!&amp;"&gt;');"</f>
      </c>
      <c r="B584" s="141"/>
      <c r="C584" s="140">
        <f>"DECODE(C_T."&amp;#REF!&amp;", 0, NULL, C_T."&amp;#REF!&amp;") AS "&amp;#REF!&amp;","</f>
      </c>
      <c r="D584" s="141"/>
      <c r="F584" s="141"/>
      <c r="G584" s="141"/>
      <c r="H584" s="141"/>
      <c r="I584" s="141"/>
      <c r="J584" s="141"/>
    </row>
    <row customHeight="1" ht="11.25">
      <c r="A585" s="140">
        <f>"HTP.P('&lt;"&amp;#REF!&amp;"&gt;' || "&amp;IF(MID(#REF!,1,4)="STUB","NULL","REC."&amp;#REF!)&amp;" || '&lt;/"&amp;#REF!&amp;"&gt;');"</f>
      </c>
      <c r="B585" s="141"/>
      <c r="C585" s="140">
        <f>"DECODE(C_T."&amp;#REF!&amp;", 0, NULL, C_T."&amp;#REF!&amp;") AS "&amp;#REF!&amp;","</f>
      </c>
      <c r="D585" s="141"/>
      <c r="F585" s="141"/>
      <c r="G585" s="141"/>
      <c r="H585" s="141"/>
      <c r="I585" s="141"/>
      <c r="J585" s="141"/>
    </row>
    <row customHeight="1" ht="11.25">
      <c r="A586" s="140">
        <f>"HTP.P('&lt;"&amp;#REF!&amp;"&gt;' || "&amp;IF(MID(#REF!,1,4)="STUB","NULL","REC."&amp;#REF!)&amp;" || '&lt;/"&amp;#REF!&amp;"&gt;');"</f>
      </c>
      <c r="B586" s="141"/>
      <c r="C586" s="140">
        <f>"DECODE(C_T."&amp;#REF!&amp;", 0, NULL, C_T."&amp;#REF!&amp;") AS "&amp;#REF!&amp;","</f>
      </c>
      <c r="D586" s="141"/>
      <c r="F586" s="141"/>
      <c r="G586" s="141"/>
      <c r="H586" s="141"/>
      <c r="I586" s="141"/>
      <c r="J586" s="141"/>
    </row>
    <row customHeight="1" ht="11.25">
      <c r="A587" s="140">
        <f>"HTP.P('&lt;"&amp;#REF!&amp;"&gt;' || "&amp;IF(MID(#REF!,1,4)="STUB","NULL","REC."&amp;#REF!)&amp;" || '&lt;/"&amp;#REF!&amp;"&gt;');"</f>
      </c>
      <c r="B587" s="141"/>
      <c r="C587" s="140">
        <f>"DECODE(C_T."&amp;#REF!&amp;", 0, NULL, C_T."&amp;#REF!&amp;") AS "&amp;#REF!&amp;","</f>
      </c>
      <c r="D587" s="141"/>
      <c r="F587" s="141"/>
      <c r="G587" s="141"/>
      <c r="H587" s="141"/>
      <c r="I587" s="141"/>
      <c r="J587" s="141"/>
    </row>
    <row customHeight="1" ht="11.25">
      <c r="A588" s="140">
        <f>"HTP.P('&lt;"&amp;#REF!&amp;"&gt;' || "&amp;IF(MID(#REF!,1,4)="STUB","NULL","REC."&amp;#REF!)&amp;" || '&lt;/"&amp;#REF!&amp;"&gt;');"</f>
      </c>
      <c r="B588" s="141"/>
      <c r="C588" s="140">
        <f>"DECODE(C_T."&amp;#REF!&amp;", 0, NULL, C_T."&amp;#REF!&amp;") AS "&amp;#REF!&amp;","</f>
      </c>
      <c r="D588" s="141"/>
      <c r="F588" s="141"/>
      <c r="G588" s="141"/>
      <c r="H588" s="141"/>
      <c r="I588" s="141"/>
      <c r="J588" s="141"/>
    </row>
    <row customHeight="1" ht="11.25">
      <c r="A589" s="140">
        <f>"HTP.P('&lt;"&amp;#REF!&amp;"&gt;' || "&amp;IF(MID(#REF!,1,4)="STUB","NULL","REC."&amp;#REF!)&amp;" || '&lt;/"&amp;#REF!&amp;"&gt;');"</f>
      </c>
      <c r="B589" s="141"/>
      <c r="C589" s="140">
        <f>"DECODE(C_T."&amp;#REF!&amp;", 0, NULL, C_T."&amp;#REF!&amp;") AS "&amp;#REF!&amp;","</f>
      </c>
      <c r="D589" s="141"/>
      <c r="F589" s="141"/>
      <c r="G589" s="141"/>
      <c r="H589" s="141"/>
      <c r="I589" s="141"/>
      <c r="J589" s="141"/>
    </row>
    <row customHeight="1" ht="11.25">
      <c r="A590" s="140">
        <f>"HTP.P('&lt;"&amp;#REF!&amp;"&gt;' || "&amp;IF(MID(#REF!,1,4)="STUB","NULL","REC."&amp;#REF!)&amp;" || '&lt;/"&amp;#REF!&amp;"&gt;');"</f>
      </c>
      <c r="B590" s="141"/>
      <c r="C590" s="140">
        <f>"DECODE(C_T."&amp;#REF!&amp;", 0, NULL, C_T."&amp;#REF!&amp;") AS "&amp;#REF!&amp;","</f>
      </c>
      <c r="D590" s="141"/>
      <c r="F590" s="141"/>
      <c r="G590" s="141"/>
      <c r="H590" s="141"/>
      <c r="I590" s="141"/>
      <c r="J590" s="141"/>
    </row>
    <row customHeight="1" ht="11.25">
      <c r="A591" s="140">
        <f>"HTP.P('&lt;"&amp;#REF!&amp;"&gt;' || "&amp;IF(MID(#REF!,1,4)="STUB","NULL","REC."&amp;#REF!)&amp;" || '&lt;/"&amp;#REF!&amp;"&gt;');"</f>
      </c>
      <c r="B591" s="141"/>
      <c r="C591" s="140">
        <f>"DECODE(C_T."&amp;#REF!&amp;", 0, NULL, C_T."&amp;#REF!&amp;") AS "&amp;#REF!&amp;","</f>
      </c>
      <c r="D591" s="141"/>
      <c r="F591" s="141"/>
      <c r="G591" s="141"/>
      <c r="H591" s="141"/>
      <c r="I591" s="141"/>
      <c r="J591" s="141"/>
    </row>
    <row customHeight="1" ht="11.25">
      <c r="A592" s="140">
        <f>"HTP.P('&lt;"&amp;#REF!&amp;"&gt;' || "&amp;IF(MID(#REF!,1,4)="STUB","NULL","REC."&amp;#REF!)&amp;" || '&lt;/"&amp;#REF!&amp;"&gt;');"</f>
      </c>
      <c r="B592" s="141"/>
      <c r="C592" s="140">
        <f>"DECODE(C_T."&amp;#REF!&amp;", 0, NULL, C_T."&amp;#REF!&amp;") AS "&amp;#REF!&amp;","</f>
      </c>
      <c r="D592" s="141"/>
      <c r="F592" s="141"/>
      <c r="G592" s="141"/>
      <c r="H592" s="141"/>
      <c r="I592" s="141"/>
      <c r="J592" s="141"/>
    </row>
    <row customHeight="1" ht="11.25">
      <c r="A593" s="140">
        <f>"HTP.P('&lt;"&amp;#REF!&amp;"&gt;' || "&amp;IF(MID(#REF!,1,4)="STUB","NULL","REC."&amp;#REF!)&amp;" || '&lt;/"&amp;#REF!&amp;"&gt;');"</f>
      </c>
      <c r="B593" s="141"/>
      <c r="C593" s="140">
        <f>"DECODE(C_T."&amp;#REF!&amp;", 0, NULL, C_T."&amp;#REF!&amp;") AS "&amp;#REF!&amp;","</f>
      </c>
      <c r="D593" s="141"/>
      <c r="F593" s="141"/>
      <c r="G593" s="141"/>
      <c r="H593" s="141"/>
      <c r="I593" s="141"/>
      <c r="J593" s="141"/>
    </row>
    <row customHeight="1" ht="11.25">
      <c r="A594" s="140">
        <f>"HTP.P('&lt;"&amp;#REF!&amp;"&gt;' || "&amp;IF(MID(#REF!,1,4)="STUB","NULL","REC."&amp;#REF!)&amp;" || '&lt;/"&amp;#REF!&amp;"&gt;');"</f>
      </c>
      <c r="B594" s="141"/>
      <c r="C594" s="140">
        <f>"DECODE(C_T."&amp;#REF!&amp;", 0, NULL, C_T."&amp;#REF!&amp;") AS "&amp;#REF!&amp;","</f>
      </c>
      <c r="D594" s="141"/>
      <c r="F594" s="141"/>
      <c r="G594" s="141"/>
      <c r="H594" s="141"/>
      <c r="I594" s="141"/>
      <c r="J594" s="141"/>
    </row>
    <row customHeight="1" ht="11.25">
      <c r="A595" s="140">
        <f>"HTP.P('&lt;"&amp;#REF!&amp;"&gt;' || "&amp;IF(MID(#REF!,1,4)="STUB","NULL","REC."&amp;#REF!)&amp;" || '&lt;/"&amp;#REF!&amp;"&gt;');"</f>
      </c>
      <c r="B595" s="141"/>
      <c r="C595" s="140">
        <f>"DECODE(C_T."&amp;#REF!&amp;", 0, NULL, C_T."&amp;#REF!&amp;") AS "&amp;#REF!&amp;","</f>
      </c>
      <c r="D595" s="141"/>
      <c r="F595" s="141"/>
      <c r="G595" s="141"/>
      <c r="H595" s="141"/>
      <c r="I595" s="141"/>
      <c r="J595" s="141"/>
    </row>
    <row customHeight="1" ht="11.25">
      <c r="A596" s="140">
        <f>"HTP.P('&lt;"&amp;#REF!&amp;"&gt;' || "&amp;IF(MID(#REF!,1,4)="STUB","NULL","REC."&amp;#REF!)&amp;" || '&lt;/"&amp;#REF!&amp;"&gt;');"</f>
      </c>
      <c r="B596" s="141"/>
      <c r="C596" s="140">
        <f>"DECODE(C_T."&amp;#REF!&amp;", 0, NULL, C_T."&amp;#REF!&amp;") AS "&amp;#REF!&amp;","</f>
      </c>
      <c r="D596" s="141"/>
      <c r="F596" s="141"/>
      <c r="G596" s="141"/>
      <c r="H596" s="141"/>
      <c r="I596" s="141"/>
      <c r="J596" s="141"/>
    </row>
    <row customHeight="1" ht="11.25">
      <c r="A597" s="140">
        <f>"HTP.P('&lt;"&amp;#REF!&amp;"&gt;' || "&amp;IF(MID(#REF!,1,4)="STUB","NULL","REC."&amp;#REF!)&amp;" || '&lt;/"&amp;#REF!&amp;"&gt;');"</f>
      </c>
      <c r="B597" s="141"/>
      <c r="C597" s="140">
        <f>"DECODE(C_T."&amp;#REF!&amp;", 0, NULL, C_T."&amp;#REF!&amp;") AS "&amp;#REF!&amp;","</f>
      </c>
      <c r="D597" s="141"/>
      <c r="F597" s="141"/>
      <c r="G597" s="141"/>
      <c r="H597" s="141"/>
      <c r="I597" s="141"/>
      <c r="J597" s="141"/>
    </row>
    <row customHeight="1" ht="11.25">
      <c r="A598" s="140">
        <f>"HTP.P('&lt;"&amp;#REF!&amp;"&gt;' || "&amp;IF(MID(#REF!,1,4)="STUB","NULL","REC."&amp;#REF!)&amp;" || '&lt;/"&amp;#REF!&amp;"&gt;');"</f>
      </c>
      <c r="B598" s="141"/>
      <c r="C598" s="140">
        <f>"DECODE(C_T."&amp;#REF!&amp;", 0, NULL, C_T."&amp;#REF!&amp;") AS "&amp;#REF!&amp;","</f>
      </c>
      <c r="D598" s="141"/>
      <c r="F598" s="141"/>
      <c r="G598" s="141"/>
      <c r="H598" s="141"/>
      <c r="I598" s="141"/>
      <c r="J598" s="141"/>
    </row>
    <row customHeight="1" ht="11.25">
      <c r="A599" s="140">
        <f>"HTP.P('&lt;"&amp;#REF!&amp;"&gt;' || "&amp;IF(MID(#REF!,1,4)="STUB","NULL","REC."&amp;#REF!)&amp;" || '&lt;/"&amp;#REF!&amp;"&gt;');"</f>
      </c>
      <c r="B599" s="141"/>
      <c r="C599" s="140">
        <f>"DECODE(C_T."&amp;#REF!&amp;", 0, NULL, C_T."&amp;#REF!&amp;") AS "&amp;#REF!&amp;","</f>
      </c>
      <c r="D599" s="141"/>
      <c r="F599" s="141"/>
      <c r="G599" s="141"/>
      <c r="H599" s="141"/>
      <c r="I599" s="141"/>
      <c r="J599" s="141"/>
    </row>
    <row customHeight="1" ht="11.25">
      <c r="A600" s="140">
        <f>"HTP.P('&lt;"&amp;#REF!&amp;"&gt;' || "&amp;IF(MID(#REF!,1,4)="STUB","NULL","REC."&amp;#REF!)&amp;" || '&lt;/"&amp;#REF!&amp;"&gt;');"</f>
      </c>
      <c r="B600" s="141"/>
      <c r="C600" s="140">
        <f>"DECODE(C_T."&amp;#REF!&amp;", 0, NULL, C_T."&amp;#REF!&amp;") AS "&amp;#REF!&amp;","</f>
      </c>
      <c r="D600" s="141"/>
      <c r="F600" s="141"/>
      <c r="G600" s="141"/>
      <c r="H600" s="141"/>
      <c r="I600" s="141"/>
      <c r="J600" s="141"/>
    </row>
    <row customHeight="1" ht="11.25">
      <c r="A601" s="140">
        <f>"HTP.P('&lt;"&amp;#REF!&amp;"&gt;' || "&amp;IF(MID(#REF!,1,4)="STUB","NULL","REC."&amp;#REF!)&amp;" || '&lt;/"&amp;#REF!&amp;"&gt;');"</f>
      </c>
      <c r="B601" s="141"/>
      <c r="C601" s="140">
        <f>"DECODE(C_T."&amp;#REF!&amp;", 0, NULL, C_T."&amp;#REF!&amp;") AS "&amp;#REF!&amp;","</f>
      </c>
      <c r="D601" s="141"/>
      <c r="F601" s="141"/>
      <c r="G601" s="141"/>
      <c r="H601" s="141"/>
      <c r="I601" s="141"/>
      <c r="J601" s="141"/>
    </row>
    <row customHeight="1" ht="11.25">
      <c r="A602" s="140">
        <f>"HTP.P('&lt;"&amp;#REF!&amp;"&gt;' || "&amp;IF(MID(#REF!,1,4)="STUB","NULL","REC."&amp;#REF!)&amp;" || '&lt;/"&amp;#REF!&amp;"&gt;');"</f>
      </c>
      <c r="B602" s="141"/>
      <c r="C602" s="140">
        <f>"DECODE(C_T."&amp;#REF!&amp;", 0, NULL, C_T."&amp;#REF!&amp;") AS "&amp;#REF!&amp;","</f>
      </c>
      <c r="D602" s="141"/>
      <c r="F602" s="141"/>
      <c r="G602" s="141"/>
      <c r="H602" s="141"/>
      <c r="I602" s="141"/>
      <c r="J602" s="141"/>
    </row>
    <row customHeight="1" ht="11.25">
      <c r="A603" s="140">
        <f>"HTP.P('&lt;"&amp;#REF!&amp;"&gt;' || "&amp;IF(MID(#REF!,1,4)="STUB","NULL","REC."&amp;#REF!)&amp;" || '&lt;/"&amp;#REF!&amp;"&gt;');"</f>
      </c>
      <c r="B603" s="141"/>
      <c r="C603" s="140">
        <f>"DECODE(C_T."&amp;#REF!&amp;", 0, NULL, C_T."&amp;#REF!&amp;") AS "&amp;#REF!&amp;","</f>
      </c>
      <c r="D603" s="141"/>
      <c r="F603" s="141"/>
      <c r="G603" s="141"/>
      <c r="H603" s="141"/>
      <c r="I603" s="141"/>
      <c r="J603" s="141"/>
    </row>
    <row customHeight="1" ht="11.25">
      <c r="A604" s="140">
        <f>"HTP.P('&lt;"&amp;#REF!&amp;"&gt;' || "&amp;IF(MID(#REF!,1,4)="STUB","NULL","REC."&amp;#REF!)&amp;" || '&lt;/"&amp;#REF!&amp;"&gt;');"</f>
      </c>
      <c r="B604" s="141"/>
      <c r="C604" s="140">
        <f>"DECODE(C_T."&amp;#REF!&amp;", 0, NULL, C_T."&amp;#REF!&amp;") AS "&amp;#REF!&amp;","</f>
      </c>
      <c r="D604" s="141"/>
      <c r="F604" s="141"/>
      <c r="G604" s="141"/>
      <c r="H604" s="141"/>
      <c r="I604" s="141"/>
      <c r="J604" s="141"/>
    </row>
    <row customHeight="1" ht="11.25">
      <c r="A605" s="140">
        <f>"HTP.P('&lt;"&amp;#REF!&amp;"&gt;' || "&amp;IF(MID(#REF!,1,4)="STUB","NULL","REC."&amp;#REF!)&amp;" || '&lt;/"&amp;#REF!&amp;"&gt;');"</f>
      </c>
      <c r="B605" s="141"/>
      <c r="C605" s="140">
        <f>"DECODE(C_T."&amp;#REF!&amp;", 0, NULL, C_T."&amp;#REF!&amp;") AS "&amp;#REF!&amp;","</f>
      </c>
      <c r="D605" s="141"/>
      <c r="F605" s="141"/>
      <c r="G605" s="141"/>
      <c r="H605" s="141"/>
      <c r="I605" s="141"/>
      <c r="J605" s="141"/>
    </row>
    <row customHeight="1" ht="11.25">
      <c r="A606" s="140">
        <f>"HTP.P('&lt;"&amp;#REF!&amp;"&gt;' || "&amp;IF(MID(#REF!,1,4)="STUB","NULL","REC."&amp;#REF!)&amp;" || '&lt;/"&amp;#REF!&amp;"&gt;');"</f>
      </c>
      <c r="B606" s="141"/>
      <c r="C606" s="140">
        <f>"DECODE(C_T."&amp;#REF!&amp;", 0, NULL, C_T."&amp;#REF!&amp;") AS "&amp;#REF!&amp;","</f>
      </c>
      <c r="D606" s="141"/>
      <c r="F606" s="141"/>
      <c r="G606" s="141"/>
      <c r="H606" s="141"/>
      <c r="I606" s="141"/>
      <c r="J606" s="141"/>
    </row>
    <row customHeight="1" ht="11.25">
      <c r="A607" s="140">
        <f>"HTP.P('&lt;"&amp;#REF!&amp;"&gt;' || "&amp;IF(MID(#REF!,1,4)="STUB","NULL","REC."&amp;#REF!)&amp;" || '&lt;/"&amp;#REF!&amp;"&gt;');"</f>
      </c>
      <c r="B607" s="141"/>
      <c r="C607" s="140">
        <f>"DECODE(C_T."&amp;#REF!&amp;", 0, NULL, C_T."&amp;#REF!&amp;") AS "&amp;#REF!&amp;","</f>
      </c>
      <c r="D607" s="141"/>
      <c r="F607" s="141"/>
      <c r="G607" s="141"/>
      <c r="H607" s="141"/>
      <c r="I607" s="141"/>
      <c r="J607" s="141"/>
    </row>
    <row customHeight="1" ht="11.25">
      <c r="A608" s="140">
        <f>"HTP.P('&lt;"&amp;#REF!&amp;"&gt;' || "&amp;IF(MID(#REF!,1,4)="STUB","NULL","REC."&amp;#REF!)&amp;" || '&lt;/"&amp;#REF!&amp;"&gt;');"</f>
      </c>
      <c r="B608" s="141"/>
      <c r="C608" s="140">
        <f>"DECODE(C_T."&amp;#REF!&amp;", 0, NULL, C_T."&amp;#REF!&amp;") AS "&amp;#REF!&amp;","</f>
      </c>
      <c r="D608" s="141"/>
      <c r="F608" s="141"/>
      <c r="G608" s="141"/>
      <c r="H608" s="141"/>
      <c r="I608" s="141"/>
      <c r="J608" s="141"/>
    </row>
    <row customHeight="1" ht="11.25">
      <c r="A609" s="140">
        <f>"HTP.P('&lt;"&amp;#REF!&amp;"&gt;' || "&amp;IF(MID(#REF!,1,4)="STUB","NULL","REC."&amp;#REF!)&amp;" || '&lt;/"&amp;#REF!&amp;"&gt;');"</f>
      </c>
      <c r="B609" s="141"/>
      <c r="C609" s="140">
        <f>"DECODE(C_T."&amp;#REF!&amp;", 0, NULL, C_T."&amp;#REF!&amp;") AS "&amp;#REF!&amp;","</f>
      </c>
      <c r="D609" s="141"/>
      <c r="F609" s="141"/>
      <c r="G609" s="141"/>
      <c r="H609" s="141"/>
      <c r="I609" s="141"/>
      <c r="J609" s="141"/>
    </row>
    <row customHeight="1" ht="11.25">
      <c r="A610" s="140">
        <f>"HTP.P('&lt;"&amp;#REF!&amp;"&gt;' || "&amp;IF(MID(#REF!,1,4)="STUB","NULL","REC."&amp;#REF!)&amp;" || '&lt;/"&amp;#REF!&amp;"&gt;');"</f>
      </c>
      <c r="B610" s="141"/>
      <c r="C610" s="140">
        <f>"DECODE(C_T."&amp;#REF!&amp;", 0, NULL, C_T."&amp;#REF!&amp;") AS "&amp;#REF!&amp;","</f>
      </c>
      <c r="D610" s="141"/>
      <c r="F610" s="141"/>
      <c r="G610" s="141"/>
      <c r="H610" s="141"/>
      <c r="I610" s="141"/>
      <c r="J610" s="141"/>
    </row>
    <row customHeight="1" ht="11.25">
      <c r="A611" s="140">
        <f>"HTP.P('&lt;"&amp;#REF!&amp;"&gt;' || "&amp;IF(MID(#REF!,1,4)="STUB","NULL","REC."&amp;#REF!)&amp;" || '&lt;/"&amp;#REF!&amp;"&gt;');"</f>
      </c>
      <c r="B611" s="141"/>
      <c r="C611" s="140">
        <f>"DECODE(C_T."&amp;#REF!&amp;", 0, NULL, C_T."&amp;#REF!&amp;") AS "&amp;#REF!&amp;","</f>
      </c>
      <c r="D611" s="141"/>
      <c r="F611" s="141"/>
      <c r="G611" s="141"/>
      <c r="H611" s="141"/>
      <c r="I611" s="141"/>
      <c r="J611" s="141"/>
    </row>
    <row customHeight="1" ht="11.25">
      <c r="A612" s="140">
        <f>"HTP.P('&lt;"&amp;#REF!&amp;"&gt;' || "&amp;IF(MID(#REF!,1,4)="STUB","NULL","REC."&amp;#REF!)&amp;" || '&lt;/"&amp;#REF!&amp;"&gt;');"</f>
      </c>
      <c r="B612" s="141"/>
      <c r="C612" s="140">
        <f>"DECODE(C_T."&amp;#REF!&amp;", 0, NULL, C_T."&amp;#REF!&amp;") AS "&amp;#REF!&amp;","</f>
      </c>
      <c r="D612" s="141"/>
      <c r="F612" s="141"/>
      <c r="G612" s="141"/>
      <c r="H612" s="141"/>
      <c r="I612" s="141"/>
      <c r="J612" s="141"/>
    </row>
    <row customHeight="1" ht="11.25">
      <c r="A613" s="140">
        <f>"HTP.P('&lt;"&amp;#REF!&amp;"&gt;' || "&amp;IF(MID(#REF!,1,4)="STUB","NULL","REC."&amp;#REF!)&amp;" || '&lt;/"&amp;#REF!&amp;"&gt;');"</f>
      </c>
      <c r="B613" s="141"/>
      <c r="C613" s="140">
        <f>"DECODE(C_T."&amp;#REF!&amp;", 0, NULL, C_T."&amp;#REF!&amp;") AS "&amp;#REF!&amp;","</f>
      </c>
      <c r="D613" s="141"/>
      <c r="F613" s="141"/>
      <c r="G613" s="141"/>
      <c r="H613" s="141"/>
      <c r="I613" s="141"/>
      <c r="J613" s="141"/>
    </row>
    <row customHeight="1" ht="11.25">
      <c r="A614" s="140">
        <f>"HTP.P('&lt;"&amp;#REF!&amp;"&gt;' || "&amp;IF(MID(#REF!,1,4)="STUB","NULL","REC."&amp;#REF!)&amp;" || '&lt;/"&amp;#REF!&amp;"&gt;');"</f>
      </c>
      <c r="B614" s="141"/>
      <c r="C614" s="140">
        <f>"DECODE(C_T."&amp;#REF!&amp;", 0, NULL, C_T."&amp;#REF!&amp;") AS "&amp;#REF!&amp;","</f>
      </c>
      <c r="D614" s="141"/>
      <c r="F614" s="141"/>
      <c r="G614" s="141"/>
      <c r="H614" s="141"/>
      <c r="I614" s="141"/>
      <c r="J614" s="141"/>
    </row>
    <row customHeight="1" ht="11.25">
      <c r="A615" s="140">
        <f>"HTP.P('&lt;"&amp;#REF!&amp;"&gt;' || "&amp;IF(MID(#REF!,1,4)="STUB","NULL","REC."&amp;#REF!)&amp;" || '&lt;/"&amp;#REF!&amp;"&gt;');"</f>
      </c>
      <c r="B615" s="141"/>
      <c r="C615" s="140">
        <f>"DECODE(C_T."&amp;#REF!&amp;", 0, NULL, C_T."&amp;#REF!&amp;") AS "&amp;#REF!&amp;","</f>
      </c>
      <c r="D615" s="141"/>
      <c r="F615" s="141"/>
      <c r="G615" s="141"/>
      <c r="H615" s="141"/>
      <c r="I615" s="141"/>
      <c r="J615" s="141"/>
    </row>
    <row customHeight="1" ht="11.25">
      <c r="A616" s="140">
        <f>"HTP.P('&lt;"&amp;#REF!&amp;"&gt;' || "&amp;IF(MID(#REF!,1,4)="STUB","NULL","REC."&amp;#REF!)&amp;" || '&lt;/"&amp;#REF!&amp;"&gt;');"</f>
      </c>
      <c r="B616" s="141"/>
      <c r="C616" s="140">
        <f>"DECODE(C_T."&amp;#REF!&amp;", 0, NULL, C_T."&amp;#REF!&amp;") AS "&amp;#REF!&amp;","</f>
      </c>
      <c r="D616" s="141"/>
      <c r="F616" s="141"/>
      <c r="G616" s="141"/>
      <c r="H616" s="141"/>
      <c r="I616" s="141"/>
      <c r="J616" s="141"/>
    </row>
    <row customHeight="1" ht="11.25">
      <c r="A617" s="140">
        <f>"HTP.P('&lt;"&amp;#REF!&amp;"&gt;' || "&amp;IF(MID(#REF!,1,4)="STUB","NULL","REC."&amp;#REF!)&amp;" || '&lt;/"&amp;#REF!&amp;"&gt;');"</f>
      </c>
      <c r="B617" s="141"/>
      <c r="C617" s="140">
        <f>"DECODE(C_T."&amp;#REF!&amp;", 0, NULL, C_T."&amp;#REF!&amp;") AS "&amp;#REF!&amp;","</f>
      </c>
      <c r="D617" s="141"/>
      <c r="F617" s="141"/>
      <c r="G617" s="141"/>
      <c r="H617" s="141"/>
      <c r="I617" s="141"/>
      <c r="J617" s="141"/>
    </row>
    <row customHeight="1" ht="11.25">
      <c r="A618" s="140">
        <f>"HTP.P('&lt;"&amp;#REF!&amp;"&gt;' || "&amp;IF(MID(#REF!,1,4)="STUB","NULL","REC."&amp;#REF!)&amp;" || '&lt;/"&amp;#REF!&amp;"&gt;');"</f>
      </c>
      <c r="B618" s="141"/>
      <c r="C618" s="140">
        <f>"DECODE(C_T."&amp;#REF!&amp;", 0, NULL, C_T."&amp;#REF!&amp;") AS "&amp;#REF!&amp;","</f>
      </c>
      <c r="D618" s="141"/>
      <c r="F618" s="141"/>
      <c r="G618" s="141"/>
      <c r="H618" s="141"/>
      <c r="I618" s="141"/>
      <c r="J618" s="141"/>
    </row>
    <row customHeight="1" ht="11.25">
      <c r="A619" s="140">
        <f>"HTP.P('&lt;"&amp;#REF!&amp;"&gt;' || "&amp;IF(MID(#REF!,1,4)="STUB","NULL","REC."&amp;#REF!)&amp;" || '&lt;/"&amp;#REF!&amp;"&gt;');"</f>
      </c>
      <c r="B619" s="141"/>
      <c r="C619" s="140">
        <f>"DECODE(C_T."&amp;#REF!&amp;", 0, NULL, C_T."&amp;#REF!&amp;") AS "&amp;#REF!&amp;","</f>
      </c>
      <c r="D619" s="141"/>
      <c r="F619" s="141"/>
      <c r="G619" s="141"/>
      <c r="H619" s="141"/>
      <c r="I619" s="141"/>
      <c r="J619" s="141"/>
    </row>
    <row customHeight="1" ht="11.25">
      <c r="A620" s="140">
        <f>"HTP.P('&lt;"&amp;#REF!&amp;"&gt;' || "&amp;IF(MID(#REF!,1,4)="STUB","NULL","REC."&amp;#REF!)&amp;" || '&lt;/"&amp;#REF!&amp;"&gt;');"</f>
      </c>
      <c r="B620" s="141"/>
      <c r="C620" s="140">
        <f>"DECODE(C_T."&amp;#REF!&amp;", 0, NULL, C_T."&amp;#REF!&amp;") AS "&amp;#REF!&amp;","</f>
      </c>
      <c r="D620" s="141"/>
      <c r="F620" s="141"/>
      <c r="G620" s="141"/>
      <c r="H620" s="141"/>
      <c r="I620" s="141"/>
      <c r="J620" s="141"/>
    </row>
    <row customHeight="1" ht="11.25">
      <c r="A621" s="140">
        <f>"HTP.P('&lt;"&amp;#REF!&amp;"&gt;' || "&amp;IF(MID(#REF!,1,4)="STUB","NULL","REC."&amp;#REF!)&amp;" || '&lt;/"&amp;#REF!&amp;"&gt;');"</f>
      </c>
      <c r="B621" s="141"/>
      <c r="C621" s="140">
        <f>"DECODE(C_T."&amp;#REF!&amp;", 0, NULL, C_T."&amp;#REF!&amp;") AS "&amp;#REF!&amp;","</f>
      </c>
      <c r="D621" s="141"/>
      <c r="F621" s="141"/>
      <c r="G621" s="141"/>
      <c r="H621" s="141"/>
      <c r="I621" s="141"/>
      <c r="J621" s="141"/>
    </row>
    <row customHeight="1" ht="11.25">
      <c r="A622" s="140">
        <f>"HTP.P('&lt;"&amp;#REF!&amp;"&gt;' || "&amp;IF(MID(#REF!,1,4)="STUB","NULL","REC."&amp;#REF!)&amp;" || '&lt;/"&amp;#REF!&amp;"&gt;');"</f>
      </c>
      <c r="B622" s="141"/>
      <c r="C622" s="140">
        <f>"DECODE(C_T."&amp;#REF!&amp;", 0, NULL, C_T."&amp;#REF!&amp;") AS "&amp;#REF!&amp;","</f>
      </c>
      <c r="D622" s="141"/>
      <c r="F622" s="141"/>
      <c r="G622" s="141"/>
      <c r="H622" s="141"/>
      <c r="I622" s="141"/>
      <c r="J622" s="141"/>
    </row>
    <row customHeight="1" ht="11.25">
      <c r="A623" s="140">
        <f>"HTP.P('&lt;"&amp;#REF!&amp;"&gt;' || "&amp;IF(MID(#REF!,1,4)="STUB","NULL","REC."&amp;#REF!)&amp;" || '&lt;/"&amp;#REF!&amp;"&gt;');"</f>
      </c>
      <c r="B623" s="141"/>
      <c r="C623" s="140">
        <f>"DECODE(C_T."&amp;#REF!&amp;", 0, NULL, C_T."&amp;#REF!&amp;") AS "&amp;#REF!&amp;","</f>
      </c>
      <c r="D623" s="141"/>
      <c r="F623" s="141"/>
      <c r="G623" s="141"/>
      <c r="H623" s="141"/>
      <c r="I623" s="141"/>
      <c r="J623" s="141"/>
    </row>
    <row customHeight="1" ht="11.25">
      <c r="A624" s="140">
        <f>"HTP.P('&lt;"&amp;#REF!&amp;"&gt;' || "&amp;IF(MID(#REF!,1,4)="STUB","NULL","REC."&amp;#REF!)&amp;" || '&lt;/"&amp;#REF!&amp;"&gt;');"</f>
      </c>
      <c r="B624" s="141"/>
      <c r="C624" s="140">
        <f>"DECODE(C_T."&amp;#REF!&amp;", 0, NULL, C_T."&amp;#REF!&amp;") AS "&amp;#REF!&amp;","</f>
      </c>
      <c r="D624" s="141"/>
      <c r="F624" s="141"/>
      <c r="G624" s="141"/>
      <c r="H624" s="141"/>
      <c r="I624" s="141"/>
      <c r="J624" s="141"/>
    </row>
    <row customHeight="1" ht="11.25">
      <c r="A625" s="140">
        <f>"HTP.P('&lt;"&amp;#REF!&amp;"&gt;' || "&amp;IF(MID(#REF!,1,4)="STUB","NULL","REC."&amp;#REF!)&amp;" || '&lt;/"&amp;#REF!&amp;"&gt;');"</f>
      </c>
      <c r="B625" s="141"/>
      <c r="C625" s="140">
        <f>"DECODE(C_T."&amp;#REF!&amp;", 0, NULL, C_T."&amp;#REF!&amp;") AS "&amp;#REF!&amp;","</f>
      </c>
      <c r="D625" s="141"/>
      <c r="F625" s="141"/>
      <c r="G625" s="141"/>
      <c r="H625" s="141"/>
      <c r="I625" s="141"/>
      <c r="J625" s="141"/>
    </row>
    <row customHeight="1" ht="11.25">
      <c r="A626" s="140">
        <f>"HTP.P('&lt;"&amp;#REF!&amp;"&gt;' || "&amp;IF(MID(#REF!,1,4)="STUB","NULL","REC."&amp;#REF!)&amp;" || '&lt;/"&amp;#REF!&amp;"&gt;');"</f>
      </c>
      <c r="B626" s="141"/>
      <c r="C626" s="140">
        <f>"DECODE(C_T."&amp;#REF!&amp;", 0, NULL, C_T."&amp;#REF!&amp;") AS "&amp;#REF!&amp;","</f>
      </c>
      <c r="D626" s="141"/>
      <c r="F626" s="141"/>
      <c r="G626" s="141"/>
      <c r="H626" s="141"/>
      <c r="I626" s="141"/>
      <c r="J626" s="141"/>
    </row>
    <row customHeight="1" ht="11.25">
      <c r="A627" s="140">
        <f>"HTP.P('&lt;"&amp;#REF!&amp;"&gt;' || "&amp;IF(MID(#REF!,1,4)="STUB","NULL","REC."&amp;#REF!)&amp;" || '&lt;/"&amp;#REF!&amp;"&gt;');"</f>
      </c>
      <c r="B627" s="141"/>
      <c r="C627" s="140">
        <f>"DECODE(C_T."&amp;#REF!&amp;", 0, NULL, C_T."&amp;#REF!&amp;") AS "&amp;#REF!&amp;","</f>
      </c>
      <c r="D627" s="141"/>
      <c r="F627" s="141"/>
      <c r="G627" s="141"/>
      <c r="H627" s="141"/>
      <c r="I627" s="141"/>
      <c r="J627" s="141"/>
    </row>
    <row customHeight="1" ht="11.25">
      <c r="A628" s="140">
        <f>"HTP.P('&lt;"&amp;#REF!&amp;"&gt;' || "&amp;IF(MID(#REF!,1,4)="STUB","NULL","REC."&amp;#REF!)&amp;" || '&lt;/"&amp;#REF!&amp;"&gt;');"</f>
      </c>
      <c r="B628" s="141"/>
      <c r="C628" s="140">
        <f>"DECODE(C_T."&amp;#REF!&amp;", 0, NULL, C_T."&amp;#REF!&amp;") AS "&amp;#REF!&amp;","</f>
      </c>
      <c r="D628" s="141"/>
      <c r="F628" s="141"/>
      <c r="G628" s="141"/>
      <c r="H628" s="141"/>
      <c r="I628" s="141"/>
      <c r="J628" s="141"/>
    </row>
    <row customHeight="1" ht="11.25">
      <c r="A629" s="140">
        <f>"HTP.P('&lt;"&amp;#REF!&amp;"&gt;' || "&amp;IF(MID(#REF!,1,4)="STUB","NULL","REC."&amp;#REF!)&amp;" || '&lt;/"&amp;#REF!&amp;"&gt;');"</f>
      </c>
      <c r="B629" s="141"/>
      <c r="C629" s="140">
        <f>"DECODE(C_T."&amp;#REF!&amp;", 0, NULL, C_T."&amp;#REF!&amp;") AS "&amp;#REF!&amp;","</f>
      </c>
      <c r="D629" s="141"/>
      <c r="F629" s="141"/>
      <c r="G629" s="141"/>
      <c r="H629" s="141"/>
      <c r="I629" s="141"/>
      <c r="J629" s="141"/>
    </row>
    <row customHeight="1" ht="11.25">
      <c r="A630" s="140">
        <f>"HTP.P('&lt;"&amp;#REF!&amp;"&gt;' || "&amp;IF(MID(#REF!,1,4)="STUB","NULL","REC."&amp;#REF!)&amp;" || '&lt;/"&amp;#REF!&amp;"&gt;');"</f>
      </c>
      <c r="B630" s="141"/>
      <c r="C630" s="140">
        <f>"DECODE(C_T."&amp;#REF!&amp;", 0, NULL, C_T."&amp;#REF!&amp;") AS "&amp;#REF!&amp;","</f>
      </c>
      <c r="D630" s="141"/>
      <c r="F630" s="141"/>
      <c r="G630" s="141"/>
      <c r="H630" s="141"/>
      <c r="I630" s="141"/>
      <c r="J630" s="141"/>
    </row>
    <row customHeight="1" ht="11.25">
      <c r="A631" s="140">
        <f>"HTP.P('&lt;"&amp;#REF!&amp;"&gt;' || "&amp;IF(MID(#REF!,1,4)="STUB","NULL","REC."&amp;#REF!)&amp;" || '&lt;/"&amp;#REF!&amp;"&gt;');"</f>
      </c>
      <c r="B631" s="141"/>
      <c r="C631" s="140">
        <f>"DECODE(C_T."&amp;#REF!&amp;", 0, NULL, C_T."&amp;#REF!&amp;") AS "&amp;#REF!&amp;","</f>
      </c>
      <c r="D631" s="141"/>
      <c r="F631" s="141"/>
      <c r="G631" s="141"/>
      <c r="H631" s="141"/>
      <c r="I631" s="141"/>
      <c r="J631" s="141"/>
    </row>
    <row customHeight="1" ht="11.25">
      <c r="A632" s="140">
        <f>"HTP.P('&lt;"&amp;#REF!&amp;"&gt;' || "&amp;IF(MID(#REF!,1,4)="STUB","NULL","REC."&amp;#REF!)&amp;" || '&lt;/"&amp;#REF!&amp;"&gt;');"</f>
      </c>
      <c r="B632" s="141"/>
      <c r="C632" s="140">
        <f>"DECODE(C_T."&amp;#REF!&amp;", 0, NULL, C_T."&amp;#REF!&amp;") AS "&amp;#REF!&amp;","</f>
      </c>
      <c r="D632" s="141"/>
      <c r="F632" s="141"/>
      <c r="G632" s="141"/>
      <c r="H632" s="141"/>
      <c r="I632" s="141"/>
      <c r="J632" s="141"/>
    </row>
    <row customHeight="1" ht="11.25">
      <c r="A633" s="140">
        <f>"HTP.P('&lt;"&amp;#REF!&amp;"&gt;' || "&amp;IF(MID(#REF!,1,4)="STUB","NULL","REC."&amp;#REF!)&amp;" || '&lt;/"&amp;#REF!&amp;"&gt;');"</f>
      </c>
      <c r="B633" s="141"/>
      <c r="C633" s="140">
        <f>"DECODE(C_T."&amp;#REF!&amp;", 0, NULL, C_T."&amp;#REF!&amp;") AS "&amp;#REF!&amp;","</f>
      </c>
      <c r="D633" s="141"/>
      <c r="F633" s="141"/>
      <c r="G633" s="141"/>
      <c r="H633" s="141"/>
      <c r="I633" s="141"/>
      <c r="J633" s="141"/>
    </row>
    <row customHeight="1" ht="11.25">
      <c r="A634" s="140">
        <f>"HTP.P('&lt;"&amp;#REF!&amp;"&gt;' || "&amp;IF(MID(#REF!,1,4)="STUB","NULL","REC."&amp;#REF!)&amp;" || '&lt;/"&amp;#REF!&amp;"&gt;');"</f>
      </c>
      <c r="B634" s="141"/>
      <c r="C634" s="140">
        <f>"DECODE(C_T."&amp;#REF!&amp;", 0, NULL, C_T."&amp;#REF!&amp;") AS "&amp;#REF!&amp;","</f>
      </c>
      <c r="D634" s="141"/>
      <c r="F634" s="141"/>
      <c r="G634" s="141"/>
      <c r="H634" s="141"/>
      <c r="I634" s="141"/>
      <c r="J634" s="141"/>
    </row>
    <row customHeight="1" ht="11.25">
      <c r="A635" s="140">
        <f>"HTP.P('&lt;"&amp;#REF!&amp;"&gt;' || "&amp;IF(MID(#REF!,1,4)="STUB","NULL","REC."&amp;#REF!)&amp;" || '&lt;/"&amp;#REF!&amp;"&gt;');"</f>
      </c>
      <c r="B635" s="141"/>
      <c r="C635" s="140">
        <f>"DECODE(C_T."&amp;#REF!&amp;", 0, NULL, C_T."&amp;#REF!&amp;") AS "&amp;#REF!&amp;","</f>
      </c>
      <c r="D635" s="141"/>
      <c r="F635" s="141"/>
      <c r="G635" s="141"/>
      <c r="H635" s="141"/>
      <c r="I635" s="141"/>
      <c r="J635" s="141"/>
    </row>
    <row customHeight="1" ht="11.25">
      <c r="A636" s="140">
        <f>"HTP.P('&lt;"&amp;#REF!&amp;"&gt;' || "&amp;IF(MID(#REF!,1,4)="STUB","NULL","REC."&amp;#REF!)&amp;" || '&lt;/"&amp;#REF!&amp;"&gt;');"</f>
      </c>
      <c r="B636" s="141"/>
      <c r="C636" s="140">
        <f>"DECODE(C_T."&amp;#REF!&amp;", 0, NULL, C_T."&amp;#REF!&amp;") AS "&amp;#REF!&amp;","</f>
      </c>
      <c r="D636" s="141"/>
      <c r="F636" s="141"/>
      <c r="G636" s="141"/>
      <c r="H636" s="141"/>
      <c r="I636" s="141"/>
      <c r="J636" s="141"/>
    </row>
    <row customHeight="1" ht="11.25">
      <c r="A637" s="140">
        <f>"HTP.P('&lt;"&amp;#REF!&amp;"&gt;' || "&amp;IF(MID(#REF!,1,4)="STUB","NULL","REC."&amp;#REF!)&amp;" || '&lt;/"&amp;#REF!&amp;"&gt;');"</f>
      </c>
      <c r="B637" s="141"/>
      <c r="C637" s="140">
        <f>"DECODE(C_T."&amp;#REF!&amp;", 0, NULL, C_T."&amp;#REF!&amp;") AS "&amp;#REF!&amp;","</f>
      </c>
      <c r="D637" s="141"/>
      <c r="F637" s="141"/>
      <c r="G637" s="141"/>
      <c r="H637" s="141"/>
      <c r="I637" s="141"/>
      <c r="J637" s="141"/>
    </row>
    <row customHeight="1" ht="11.25">
      <c r="A638" s="140">
        <f>"HTP.P('&lt;"&amp;#REF!&amp;"&gt;' || "&amp;IF(MID(#REF!,1,4)="STUB","NULL","REC."&amp;#REF!)&amp;" || '&lt;/"&amp;#REF!&amp;"&gt;');"</f>
      </c>
      <c r="B638" s="141"/>
      <c r="C638" s="140">
        <f>"DECODE(C_T."&amp;#REF!&amp;", 0, NULL, C_T."&amp;#REF!&amp;") AS "&amp;#REF!&amp;","</f>
      </c>
      <c r="D638" s="141"/>
      <c r="F638" s="141"/>
      <c r="G638" s="141"/>
      <c r="H638" s="141"/>
      <c r="I638" s="141"/>
      <c r="J638" s="141"/>
    </row>
    <row customHeight="1" ht="11.25">
      <c r="A639" s="140">
        <f>"HTP.P('&lt;"&amp;#REF!&amp;"&gt;' || "&amp;IF(MID(#REF!,1,4)="STUB","NULL","REC."&amp;#REF!)&amp;" || '&lt;/"&amp;#REF!&amp;"&gt;');"</f>
      </c>
      <c r="B639" s="141"/>
      <c r="C639" s="140">
        <f>"DECODE(C_T."&amp;#REF!&amp;", 0, NULL, C_T."&amp;#REF!&amp;") AS "&amp;#REF!&amp;","</f>
      </c>
      <c r="D639" s="141"/>
      <c r="F639" s="141"/>
      <c r="G639" s="141"/>
      <c r="H639" s="141"/>
      <c r="I639" s="141"/>
      <c r="J639" s="141"/>
    </row>
    <row customHeight="1" ht="11.25">
      <c r="A640" s="140">
        <f>"HTP.P('&lt;"&amp;#REF!&amp;"&gt;' || "&amp;IF(MID(#REF!,1,4)="STUB","NULL","REC."&amp;#REF!)&amp;" || '&lt;/"&amp;#REF!&amp;"&gt;');"</f>
      </c>
      <c r="B640" s="141"/>
      <c r="C640" s="140">
        <f>"DECODE(C_T."&amp;#REF!&amp;", 0, NULL, C_T."&amp;#REF!&amp;") AS "&amp;#REF!&amp;","</f>
      </c>
      <c r="D640" s="141"/>
      <c r="F640" s="141"/>
      <c r="G640" s="141"/>
      <c r="H640" s="141"/>
      <c r="I640" s="141"/>
      <c r="J640" s="141"/>
    </row>
    <row customHeight="1" ht="11.25">
      <c r="A641" s="140">
        <f>"HTP.P('&lt;"&amp;#REF!&amp;"&gt;' || "&amp;IF(MID(#REF!,1,4)="STUB","NULL","REC."&amp;#REF!)&amp;" || '&lt;/"&amp;#REF!&amp;"&gt;');"</f>
      </c>
      <c r="B641" s="141"/>
      <c r="C641" s="140">
        <f>"DECODE(C_T."&amp;#REF!&amp;", 0, NULL, C_T."&amp;#REF!&amp;") AS "&amp;#REF!&amp;","</f>
      </c>
      <c r="D641" s="141"/>
      <c r="F641" s="141"/>
      <c r="G641" s="141"/>
      <c r="H641" s="141"/>
      <c r="I641" s="141"/>
      <c r="J641" s="141"/>
    </row>
    <row customHeight="1" ht="11.25">
      <c r="A642" s="141"/>
      <c r="B642" s="141"/>
      <c r="C642" s="141"/>
      <c r="D642" s="141"/>
      <c r="F642" s="141"/>
      <c r="G642" s="141"/>
      <c r="H642" s="141"/>
      <c r="I642" s="141"/>
      <c r="J642" s="141"/>
    </row>
    <row customHeight="1" ht="11.25">
      <c r="A643" s="141"/>
      <c r="B643" s="141"/>
      <c r="C643" s="141"/>
      <c r="D643" s="141"/>
      <c r="F643" s="141"/>
      <c r="G643" s="141"/>
      <c r="H643" s="141"/>
      <c r="I643" s="141"/>
      <c r="J643" s="141"/>
    </row>
    <row customHeight="1" ht="11.25">
      <c r="A644" s="141"/>
      <c r="B644" s="141"/>
      <c r="C644" s="141"/>
      <c r="D644" s="141"/>
      <c r="F644" s="141"/>
      <c r="G644" s="141"/>
      <c r="H644" s="141"/>
      <c r="I644" s="141"/>
      <c r="J644" s="141"/>
    </row>
    <row customHeight="1" ht="11.25">
      <c r="A645" s="141"/>
      <c r="B645" s="141"/>
      <c r="C645" s="141"/>
      <c r="D645" s="141"/>
      <c r="F645" s="141"/>
      <c r="G645" s="141"/>
      <c r="H645" s="141"/>
      <c r="I645" s="141"/>
      <c r="J645" s="141"/>
    </row>
    <row customHeight="1" ht="11.25">
      <c r="A646" s="141"/>
      <c r="B646" s="141"/>
      <c r="C646" s="141"/>
      <c r="D646" s="141"/>
      <c r="F646" s="141"/>
      <c r="G646" s="141"/>
      <c r="H646" s="141"/>
      <c r="I646" s="141"/>
      <c r="J646" s="141"/>
    </row>
    <row customHeight="1" ht="11.25">
      <c r="A647" s="141"/>
      <c r="B647" s="141"/>
      <c r="C647" s="141"/>
      <c r="D647" s="141"/>
      <c r="F647" s="141"/>
      <c r="G647" s="141"/>
      <c r="H647" s="141"/>
      <c r="I647" s="141"/>
      <c r="J647" s="141"/>
    </row>
    <row customHeight="1" ht="11.25">
      <c r="A648" s="140">
        <f>"HTP.P('&lt;"&amp;#REF!&amp;"&gt;' || "&amp;IF(MID(#REF!,1,6)="L_STUB","NULL","REC."&amp;#REF!)&amp;" || '&lt;/"&amp;#REF!&amp;"&gt;');"</f>
      </c>
      <c r="B648" s="141"/>
      <c r="C648" s="140">
        <f>"DECODE(C_T."&amp;#REF!&amp;", 0, NULL, C_T."&amp;#REF!&amp;") AS "&amp;#REF!&amp;","</f>
      </c>
      <c r="D648" s="141"/>
      <c r="F648" s="141"/>
      <c r="G648" s="141"/>
      <c r="H648" s="141"/>
      <c r="I648" s="141"/>
      <c r="J648" s="141"/>
    </row>
    <row customHeight="1" ht="11.25">
      <c r="A649" s="140">
        <f>"HTP.P('&lt;"&amp;#REF!&amp;"&gt;' || "&amp;IF(MID(#REF!,1,6)="L_STUB","NULL","REC."&amp;#REF!)&amp;" || '&lt;/"&amp;#REF!&amp;"&gt;');"</f>
      </c>
      <c r="B649" s="141"/>
      <c r="C649" s="140">
        <f>"DECODE(C_T."&amp;#REF!&amp;", 0, NULL, C_T."&amp;#REF!&amp;") AS "&amp;#REF!&amp;","</f>
      </c>
      <c r="D649" s="141"/>
      <c r="F649" s="141"/>
      <c r="G649" s="141"/>
      <c r="H649" s="141"/>
      <c r="I649" s="141"/>
      <c r="J649" s="141"/>
    </row>
    <row customHeight="1" ht="11.25">
      <c r="A650" s="140">
        <f>"HTP.P('&lt;"&amp;#REF!&amp;"&gt;' || "&amp;IF(MID(#REF!,1,6)="L_STUB","NULL","REC."&amp;#REF!)&amp;" || '&lt;/"&amp;#REF!&amp;"&gt;');"</f>
      </c>
      <c r="B650" s="141"/>
      <c r="C650" s="140">
        <f>"DECODE(C_T."&amp;#REF!&amp;", 0, NULL, C_T."&amp;#REF!&amp;") AS "&amp;#REF!&amp;","</f>
      </c>
      <c r="D650" s="141"/>
      <c r="F650" s="141"/>
      <c r="G650" s="141"/>
      <c r="H650" s="141"/>
      <c r="I650" s="141"/>
      <c r="J650" s="141"/>
    </row>
    <row customHeight="1" ht="11.25">
      <c r="A651" s="140">
        <f>"HTP.P('&lt;"&amp;#REF!&amp;"&gt;' || "&amp;IF(MID(#REF!,1,6)="L_STUB","NULL","REC."&amp;#REF!)&amp;" || '&lt;/"&amp;#REF!&amp;"&gt;');"</f>
      </c>
      <c r="B651" s="141"/>
      <c r="C651" s="140">
        <f>"DECODE(C_T."&amp;#REF!&amp;", 0, NULL, C_T."&amp;#REF!&amp;") AS "&amp;#REF!&amp;","</f>
      </c>
      <c r="D651" s="141"/>
      <c r="F651" s="141"/>
      <c r="G651" s="141"/>
      <c r="H651" s="141"/>
      <c r="I651" s="141"/>
      <c r="J651" s="141"/>
    </row>
    <row customHeight="1" ht="11.25">
      <c r="A652" s="140">
        <f>"HTP.P('&lt;"&amp;#REF!&amp;"&gt;' || "&amp;IF(MID(#REF!,1,6)="L_STUB","NULL","REC."&amp;#REF!)&amp;" || '&lt;/"&amp;#REF!&amp;"&gt;');"</f>
      </c>
      <c r="B652" s="141"/>
      <c r="C652" s="140">
        <f>"DECODE(C_T."&amp;#REF!&amp;", 0, NULL, C_T."&amp;#REF!&amp;") AS "&amp;#REF!&amp;","</f>
      </c>
      <c r="D652" s="141"/>
      <c r="F652" s="141"/>
      <c r="G652" s="141"/>
      <c r="H652" s="141"/>
      <c r="I652" s="141"/>
      <c r="J652" s="141"/>
    </row>
    <row customHeight="1" ht="11.25">
      <c r="A653" s="140">
        <f>"HTP.P('&lt;"&amp;#REF!&amp;"&gt;' || "&amp;IF(MID(#REF!,1,6)="L_STUB","NULL","REC."&amp;#REF!)&amp;" || '&lt;/"&amp;#REF!&amp;"&gt;');"</f>
      </c>
      <c r="B653" s="141"/>
      <c r="C653" s="140">
        <f>"DECODE(C_T."&amp;#REF!&amp;", 0, NULL, C_T."&amp;#REF!&amp;") AS "&amp;#REF!&amp;","</f>
      </c>
      <c r="D653" s="141"/>
      <c r="F653" s="141"/>
      <c r="G653" s="141"/>
      <c r="H653" s="141"/>
      <c r="I653" s="141"/>
      <c r="J653" s="141"/>
    </row>
    <row customHeight="1" ht="11.25">
      <c r="A654" s="140">
        <f>"HTP.P('&lt;"&amp;#REF!&amp;"&gt;' || "&amp;IF(MID(#REF!,1,6)="L_STUB","NULL","REC."&amp;#REF!)&amp;" || '&lt;/"&amp;#REF!&amp;"&gt;');"</f>
      </c>
      <c r="B654" s="141"/>
      <c r="C654" s="140">
        <f>"DECODE(C_T."&amp;#REF!&amp;", 0, NULL, C_T."&amp;#REF!&amp;") AS "&amp;#REF!&amp;","</f>
      </c>
      <c r="D654" s="141"/>
      <c r="F654" s="141"/>
      <c r="G654" s="141"/>
      <c r="H654" s="141"/>
      <c r="I654" s="141"/>
      <c r="J654" s="141"/>
    </row>
    <row customHeight="1" ht="11.25">
      <c r="A655" s="140">
        <f>"HTP.P('&lt;"&amp;#REF!&amp;"&gt;' || "&amp;IF(MID(#REF!,1,6)="L_STUB","NULL","REC."&amp;#REF!)&amp;" || '&lt;/"&amp;#REF!&amp;"&gt;');"</f>
      </c>
      <c r="B655" s="141"/>
      <c r="C655" s="140">
        <f>"DECODE(C_T."&amp;#REF!&amp;", 0, NULL, C_T."&amp;#REF!&amp;") AS "&amp;#REF!&amp;","</f>
      </c>
      <c r="D655" s="141"/>
      <c r="F655" s="141"/>
      <c r="G655" s="141"/>
      <c r="H655" s="141"/>
      <c r="I655" s="141"/>
      <c r="J655" s="141"/>
    </row>
    <row customHeight="1" ht="11.25">
      <c r="A656" s="140">
        <f>"HTP.P('&lt;"&amp;#REF!&amp;"&gt;' || "&amp;IF(MID(#REF!,1,6)="L_STUB","NULL","REC."&amp;#REF!)&amp;" || '&lt;/"&amp;#REF!&amp;"&gt;');"</f>
      </c>
      <c r="B656" s="141"/>
      <c r="C656" s="140">
        <f>"DECODE(C_T."&amp;#REF!&amp;", 0, NULL, C_T."&amp;#REF!&amp;") AS "&amp;#REF!&amp;","</f>
      </c>
      <c r="D656" s="141"/>
      <c r="F656" s="141"/>
      <c r="G656" s="141"/>
      <c r="H656" s="141"/>
      <c r="I656" s="141"/>
      <c r="J656" s="141"/>
    </row>
    <row customHeight="1" ht="11.25">
      <c r="A657" s="140">
        <f>"HTP.P('&lt;"&amp;#REF!&amp;"&gt;' || "&amp;IF(MID(#REF!,1,6)="L_STUB","NULL","REC."&amp;#REF!)&amp;" || '&lt;/"&amp;#REF!&amp;"&gt;');"</f>
      </c>
      <c r="B657" s="141"/>
      <c r="C657" s="140">
        <f>"DECODE(C_T."&amp;#REF!&amp;", 0, NULL, C_T."&amp;#REF!&amp;") AS "&amp;#REF!&amp;","</f>
      </c>
      <c r="D657" s="141"/>
      <c r="F657" s="141"/>
      <c r="G657" s="141"/>
      <c r="H657" s="141"/>
      <c r="I657" s="141"/>
      <c r="J657" s="141"/>
    </row>
    <row customHeight="1" ht="11.25">
      <c r="A658" s="140">
        <f>"HTP.P('&lt;"&amp;#REF!&amp;"&gt;' || "&amp;IF(MID(#REF!,1,6)="L_STUB","NULL","REC."&amp;#REF!)&amp;" || '&lt;/"&amp;#REF!&amp;"&gt;');"</f>
      </c>
      <c r="B658" s="141"/>
      <c r="C658" s="140">
        <f>"DECODE(C_T."&amp;#REF!&amp;", 0, NULL, C_T."&amp;#REF!&amp;") AS "&amp;#REF!&amp;","</f>
      </c>
      <c r="D658" s="141"/>
      <c r="F658" s="141"/>
      <c r="G658" s="141"/>
      <c r="H658" s="141"/>
      <c r="I658" s="141"/>
      <c r="J658" s="141"/>
    </row>
    <row customHeight="1" ht="11.25">
      <c r="A659" s="140">
        <f>"HTP.P('&lt;"&amp;#REF!&amp;"&gt;' || "&amp;IF(MID(#REF!,1,6)="L_STUB","NULL","REC."&amp;#REF!)&amp;" || '&lt;/"&amp;#REF!&amp;"&gt;');"</f>
      </c>
      <c r="B659" s="141"/>
      <c r="C659" s="140">
        <f>"DECODE(C_T."&amp;#REF!&amp;", 0, NULL, C_T."&amp;#REF!&amp;") AS "&amp;#REF!&amp;","</f>
      </c>
      <c r="D659" s="141"/>
      <c r="F659" s="141"/>
      <c r="G659" s="141"/>
      <c r="H659" s="141"/>
      <c r="I659" s="141"/>
      <c r="J659" s="141"/>
    </row>
    <row customHeight="1" ht="11.25">
      <c r="A660" s="140">
        <f>"HTP.P('&lt;"&amp;#REF!&amp;"&gt;' || "&amp;IF(MID(#REF!,1,6)="L_STUB","NULL","REC."&amp;#REF!)&amp;" || '&lt;/"&amp;#REF!&amp;"&gt;');"</f>
      </c>
      <c r="B660" s="141"/>
      <c r="C660" s="140">
        <f>"DECODE(C_T."&amp;#REF!&amp;", 0, NULL, C_T."&amp;#REF!&amp;") AS "&amp;#REF!&amp;","</f>
      </c>
      <c r="D660" s="141"/>
      <c r="F660" s="141"/>
      <c r="G660" s="141"/>
      <c r="H660" s="141"/>
      <c r="I660" s="141"/>
      <c r="J660" s="141"/>
    </row>
    <row customHeight="1" ht="11.25">
      <c r="A661" s="140">
        <f>"HTP.P('&lt;"&amp;#REF!&amp;"&gt;' || "&amp;IF(MID(#REF!,1,6)="L_STUB","NULL","REC."&amp;#REF!)&amp;" || '&lt;/"&amp;#REF!&amp;"&gt;');"</f>
      </c>
      <c r="B661" s="141"/>
      <c r="C661" s="140">
        <f>"DECODE(C_T."&amp;#REF!&amp;", 0, NULL, C_T."&amp;#REF!&amp;") AS "&amp;#REF!&amp;","</f>
      </c>
      <c r="D661" s="141"/>
      <c r="F661" s="141"/>
      <c r="G661" s="141"/>
      <c r="H661" s="141"/>
      <c r="I661" s="141"/>
      <c r="J661" s="141"/>
    </row>
    <row customHeight="1" ht="11.25">
      <c r="A662" s="140">
        <f>"HTP.P('&lt;"&amp;#REF!&amp;"&gt;' || "&amp;IF(MID(#REF!,1,6)="L_STUB","NULL","REC."&amp;#REF!)&amp;" || '&lt;/"&amp;#REF!&amp;"&gt;');"</f>
      </c>
      <c r="B662" s="141"/>
      <c r="C662" s="140">
        <f>"DECODE(C_T."&amp;#REF!&amp;", 0, NULL, C_T."&amp;#REF!&amp;") AS "&amp;#REF!&amp;","</f>
      </c>
      <c r="D662" s="141"/>
      <c r="F662" s="141"/>
      <c r="G662" s="141"/>
      <c r="H662" s="141"/>
      <c r="I662" s="141"/>
      <c r="J662" s="141"/>
    </row>
    <row customHeight="1" ht="11.25">
      <c r="A663" s="140">
        <f>"HTP.P('&lt;"&amp;#REF!&amp;"&gt;' || "&amp;IF(MID(#REF!,1,6)="L_STUB","NULL","REC."&amp;#REF!)&amp;" || '&lt;/"&amp;#REF!&amp;"&gt;');"</f>
      </c>
      <c r="B663" s="141"/>
      <c r="C663" s="140">
        <f>"DECODE(C_T."&amp;#REF!&amp;", 0, NULL, C_T."&amp;#REF!&amp;") AS "&amp;#REF!&amp;","</f>
      </c>
      <c r="D663" s="141"/>
      <c r="F663" s="141"/>
      <c r="G663" s="141"/>
      <c r="H663" s="141"/>
      <c r="I663" s="141"/>
      <c r="J663" s="141"/>
    </row>
    <row customHeight="1" ht="11.25">
      <c r="A664" s="140">
        <f>"HTP.P('&lt;"&amp;#REF!&amp;"&gt;' || "&amp;IF(MID(#REF!,1,6)="L_STUB","NULL","REC."&amp;#REF!)&amp;" || '&lt;/"&amp;#REF!&amp;"&gt;');"</f>
      </c>
      <c r="B664" s="141"/>
      <c r="C664" s="140">
        <f>"DECODE(C_T."&amp;#REF!&amp;", 0, NULL, C_T."&amp;#REF!&amp;") AS "&amp;#REF!&amp;","</f>
      </c>
      <c r="D664" s="141"/>
      <c r="F664" s="141"/>
      <c r="G664" s="141"/>
      <c r="H664" s="141"/>
      <c r="I664" s="141"/>
      <c r="J664" s="141"/>
    </row>
    <row customHeight="1" ht="11.25">
      <c r="A665" s="140">
        <f>"HTP.P('&lt;"&amp;#REF!&amp;"&gt;' || "&amp;IF(MID(#REF!,1,6)="L_STUB","NULL","REC."&amp;#REF!)&amp;" || '&lt;/"&amp;#REF!&amp;"&gt;');"</f>
      </c>
      <c r="B665" s="141"/>
      <c r="C665" s="140">
        <f>"DECODE(C_T."&amp;#REF!&amp;", 0, NULL, C_T."&amp;#REF!&amp;") AS "&amp;#REF!&amp;","</f>
      </c>
      <c r="D665" s="141"/>
      <c r="F665" s="141"/>
      <c r="G665" s="141"/>
      <c r="H665" s="141"/>
      <c r="I665" s="141"/>
      <c r="J665" s="141"/>
    </row>
    <row customHeight="1" ht="11.25">
      <c r="A666" s="140">
        <f>"HTP.P('&lt;"&amp;#REF!&amp;"&gt;' || "&amp;IF(MID(#REF!,1,6)="L_STUB","NULL","REC."&amp;#REF!)&amp;" || '&lt;/"&amp;#REF!&amp;"&gt;');"</f>
      </c>
      <c r="B666" s="141"/>
      <c r="C666" s="140">
        <f>"DECODE(C_T."&amp;#REF!&amp;", 0, NULL, C_T."&amp;#REF!&amp;") AS "&amp;#REF!&amp;","</f>
      </c>
      <c r="D666" s="141"/>
      <c r="F666" s="141"/>
      <c r="G666" s="141"/>
      <c r="H666" s="141"/>
      <c r="I666" s="141"/>
      <c r="J666" s="141"/>
    </row>
    <row customHeight="1" ht="11.25">
      <c r="A667" s="140">
        <f>"HTP.P('&lt;"&amp;#REF!&amp;"&gt;' || "&amp;IF(MID(#REF!,1,6)="L_STUB","NULL","REC."&amp;#REF!)&amp;" || '&lt;/"&amp;#REF!&amp;"&gt;');"</f>
      </c>
      <c r="B667" s="141"/>
      <c r="C667" s="140">
        <f>"DECODE(C_T."&amp;#REF!&amp;", 0, NULL, C_T."&amp;#REF!&amp;") AS "&amp;#REF!&amp;","</f>
      </c>
      <c r="D667" s="141"/>
      <c r="F667" s="141"/>
      <c r="G667" s="141"/>
      <c r="H667" s="141"/>
      <c r="I667" s="141"/>
      <c r="J667" s="141"/>
    </row>
    <row customHeight="1" ht="11.25">
      <c r="A668" s="140">
        <f>"HTP.P('&lt;"&amp;#REF!&amp;"&gt;' || "&amp;IF(MID(#REF!,1,6)="L_STUB","NULL","REC."&amp;#REF!)&amp;" || '&lt;/"&amp;#REF!&amp;"&gt;');"</f>
      </c>
      <c r="B668" s="141"/>
      <c r="C668" s="140">
        <f>"DECODE(C_T."&amp;#REF!&amp;", 0, NULL, C_T."&amp;#REF!&amp;") AS "&amp;#REF!&amp;","</f>
      </c>
      <c r="D668" s="141"/>
      <c r="F668" s="141"/>
      <c r="G668" s="141"/>
      <c r="H668" s="141"/>
      <c r="I668" s="141"/>
      <c r="J668" s="141"/>
    </row>
    <row customHeight="1" ht="11.25">
      <c r="A669" s="140">
        <f>"HTP.P('&lt;"&amp;#REF!&amp;"&gt;' || "&amp;IF(MID(#REF!,1,6)="L_STUB","NULL","REC."&amp;#REF!)&amp;" || '&lt;/"&amp;#REF!&amp;"&gt;');"</f>
      </c>
      <c r="B669" s="141"/>
      <c r="C669" s="140">
        <f>"DECODE(C_T."&amp;#REF!&amp;", 0, NULL, C_T."&amp;#REF!&amp;") AS "&amp;#REF!&amp;","</f>
      </c>
      <c r="D669" s="141"/>
      <c r="F669" s="141"/>
      <c r="G669" s="141"/>
      <c r="H669" s="141"/>
      <c r="I669" s="141"/>
      <c r="J669" s="141"/>
    </row>
    <row customHeight="1" ht="11.25">
      <c r="A670" s="140">
        <f>"HTP.P('&lt;"&amp;#REF!&amp;"&gt;' || "&amp;IF(MID(#REF!,1,6)="L_STUB","NULL","REC."&amp;#REF!)&amp;" || '&lt;/"&amp;#REF!&amp;"&gt;');"</f>
      </c>
      <c r="B670" s="141"/>
      <c r="C670" s="140">
        <f>"DECODE(C_T."&amp;#REF!&amp;", 0, NULL, C_T."&amp;#REF!&amp;") AS "&amp;#REF!&amp;","</f>
      </c>
      <c r="D670" s="141"/>
      <c r="F670" s="141"/>
      <c r="G670" s="141"/>
      <c r="H670" s="141"/>
      <c r="I670" s="141"/>
      <c r="J670" s="141"/>
    </row>
    <row customHeight="1" ht="11.25">
      <c r="A671" s="140">
        <f>"HTP.P('&lt;"&amp;#REF!&amp;"&gt;' || "&amp;IF(MID(#REF!,1,6)="L_STUB","NULL","REC."&amp;#REF!)&amp;" || '&lt;/"&amp;#REF!&amp;"&gt;');"</f>
      </c>
      <c r="B671" s="141"/>
      <c r="C671" s="140">
        <f>"DECODE(C_T."&amp;#REF!&amp;", 0, NULL, C_T."&amp;#REF!&amp;") AS "&amp;#REF!&amp;","</f>
      </c>
      <c r="D671" s="141"/>
      <c r="F671" s="141"/>
      <c r="G671" s="141"/>
      <c r="H671" s="141"/>
      <c r="I671" s="141"/>
      <c r="J671" s="141"/>
    </row>
    <row customHeight="1" ht="11.25">
      <c r="A672" s="140">
        <f>"HTP.P('&lt;"&amp;#REF!&amp;"&gt;' || "&amp;IF(MID(#REF!,1,6)="L_STUB","NULL","REC."&amp;#REF!)&amp;" || '&lt;/"&amp;#REF!&amp;"&gt;');"</f>
      </c>
      <c r="B672" s="141"/>
      <c r="C672" s="140">
        <f>"DECODE(C_T."&amp;#REF!&amp;", 0, NULL, C_T."&amp;#REF!&amp;") AS "&amp;#REF!&amp;","</f>
      </c>
      <c r="D672" s="141"/>
      <c r="F672" s="141"/>
      <c r="G672" s="141"/>
      <c r="H672" s="141"/>
      <c r="I672" s="141"/>
      <c r="J672" s="141"/>
    </row>
    <row customHeight="1" ht="11.25">
      <c r="A673" s="140">
        <f>"HTP.P('&lt;"&amp;#REF!&amp;"&gt;' || "&amp;IF(MID(#REF!,1,6)="L_STUB","NULL","REC."&amp;#REF!)&amp;" || '&lt;/"&amp;#REF!&amp;"&gt;');"</f>
      </c>
      <c r="B673" s="141"/>
      <c r="C673" s="140">
        <f>"DECODE(C_T."&amp;#REF!&amp;", 0, NULL, C_T."&amp;#REF!&amp;") AS "&amp;#REF!&amp;","</f>
      </c>
      <c r="D673" s="141"/>
      <c r="F673" s="141"/>
      <c r="G673" s="141"/>
      <c r="H673" s="141"/>
      <c r="I673" s="141"/>
      <c r="J673" s="141"/>
    </row>
    <row customHeight="1" ht="11.25">
      <c r="A674" s="140">
        <f>"HTP.P('&lt;"&amp;#REF!&amp;"&gt;' || "&amp;IF(MID(#REF!,1,6)="L_STUB","NULL","REC."&amp;#REF!)&amp;" || '&lt;/"&amp;#REF!&amp;"&gt;');"</f>
      </c>
      <c r="B674" s="141"/>
      <c r="C674" s="140">
        <f>"DECODE(C_T."&amp;#REF!&amp;", 0, NULL, C_T."&amp;#REF!&amp;") AS "&amp;#REF!&amp;","</f>
      </c>
      <c r="D674" s="141"/>
      <c r="F674" s="141"/>
      <c r="G674" s="141"/>
      <c r="H674" s="141"/>
      <c r="I674" s="141"/>
      <c r="J674" s="141"/>
    </row>
    <row customHeight="1" ht="11.25">
      <c r="A675" s="140">
        <f>"HTP.P('&lt;"&amp;#REF!&amp;"&gt;' || "&amp;IF(MID(#REF!,1,6)="L_STUB","NULL","REC."&amp;#REF!)&amp;" || '&lt;/"&amp;#REF!&amp;"&gt;');"</f>
      </c>
      <c r="B675" s="141"/>
      <c r="C675" s="140">
        <f>"DECODE(C_T."&amp;#REF!&amp;", 0, NULL, C_T."&amp;#REF!&amp;") AS "&amp;#REF!&amp;","</f>
      </c>
      <c r="D675" s="141"/>
      <c r="F675" s="141"/>
      <c r="G675" s="141"/>
      <c r="H675" s="141"/>
      <c r="I675" s="141"/>
      <c r="J675" s="141"/>
    </row>
    <row customHeight="1" ht="11.25">
      <c r="A676" s="140">
        <f>"HTP.P('&lt;"&amp;#REF!&amp;"&gt;' || "&amp;IF(MID(#REF!,1,6)="L_STUB","NULL","REC."&amp;#REF!)&amp;" || '&lt;/"&amp;#REF!&amp;"&gt;');"</f>
      </c>
      <c r="B676" s="141"/>
      <c r="C676" s="140">
        <f>"DECODE(C_T."&amp;#REF!&amp;", 0, NULL, C_T."&amp;#REF!&amp;") AS "&amp;#REF!&amp;","</f>
      </c>
      <c r="D676" s="141"/>
      <c r="F676" s="141"/>
      <c r="G676" s="141"/>
      <c r="H676" s="141"/>
      <c r="I676" s="141"/>
      <c r="J676" s="141"/>
    </row>
    <row customHeight="1" ht="11.25">
      <c r="A677" s="140">
        <f>"HTP.P('&lt;"&amp;#REF!&amp;"&gt;' || "&amp;IF(MID(#REF!,1,6)="L_STUB","NULL","REC."&amp;#REF!)&amp;" || '&lt;/"&amp;#REF!&amp;"&gt;');"</f>
      </c>
      <c r="B677" s="141"/>
      <c r="C677" s="140">
        <f>"DECODE(C_T."&amp;#REF!&amp;", 0, NULL, C_T."&amp;#REF!&amp;") AS "&amp;#REF!&amp;","</f>
      </c>
      <c r="D677" s="141"/>
      <c r="F677" s="141"/>
      <c r="G677" s="141"/>
      <c r="H677" s="141"/>
      <c r="I677" s="141"/>
      <c r="J677" s="141"/>
    </row>
    <row customHeight="1" ht="11.25">
      <c r="A678" s="140">
        <f>"HTP.P('&lt;"&amp;#REF!&amp;"&gt;' || "&amp;IF(MID(#REF!,1,6)="L_STUB","NULL","REC."&amp;#REF!)&amp;" || '&lt;/"&amp;#REF!&amp;"&gt;');"</f>
      </c>
      <c r="B678" s="141"/>
      <c r="C678" s="140">
        <f>"DECODE(C_T."&amp;#REF!&amp;", 0, NULL, C_T."&amp;#REF!&amp;") AS "&amp;#REF!&amp;","</f>
      </c>
      <c r="D678" s="141"/>
      <c r="F678" s="141"/>
      <c r="G678" s="141"/>
      <c r="H678" s="141"/>
      <c r="I678" s="141"/>
      <c r="J678" s="141"/>
    </row>
    <row customHeight="1" ht="11.25">
      <c r="A679" s="140">
        <f>"HTP.P('&lt;"&amp;#REF!&amp;"&gt;' || "&amp;IF(MID(#REF!,1,6)="L_STUB","NULL","REC."&amp;#REF!)&amp;" || '&lt;/"&amp;#REF!&amp;"&gt;');"</f>
      </c>
      <c r="B679" s="141"/>
      <c r="C679" s="140">
        <f>"DECODE(C_T."&amp;#REF!&amp;", 0, NULL, C_T."&amp;#REF!&amp;") AS "&amp;#REF!&amp;","</f>
      </c>
      <c r="D679" s="141"/>
      <c r="F679" s="141"/>
      <c r="G679" s="141"/>
      <c r="H679" s="141"/>
      <c r="I679" s="141"/>
      <c r="J679" s="141"/>
    </row>
    <row customHeight="1" ht="11.25">
      <c r="A680" s="140">
        <f>"HTP.P('&lt;"&amp;#REF!&amp;"&gt;' || "&amp;IF(MID(#REF!,1,6)="L_STUB","NULL","REC."&amp;#REF!)&amp;" || '&lt;/"&amp;#REF!&amp;"&gt;');"</f>
      </c>
      <c r="B680" s="141"/>
      <c r="C680" s="140">
        <f>"DECODE(C_T."&amp;#REF!&amp;", 0, NULL, C_T."&amp;#REF!&amp;") AS "&amp;#REF!&amp;","</f>
      </c>
      <c r="D680" s="141"/>
      <c r="F680" s="141"/>
      <c r="G680" s="141"/>
      <c r="H680" s="141"/>
      <c r="I680" s="141"/>
      <c r="J680" s="141"/>
    </row>
    <row customHeight="1" ht="11.25">
      <c r="A681" s="140">
        <f>"HTP.P('&lt;"&amp;#REF!&amp;"&gt;' || "&amp;IF(MID(#REF!,1,6)="L_STUB","NULL","REC."&amp;#REF!)&amp;" || '&lt;/"&amp;#REF!&amp;"&gt;');"</f>
      </c>
      <c r="B681" s="141"/>
      <c r="C681" s="140">
        <f>"DECODE(C_T."&amp;#REF!&amp;", 0, NULL, C_T."&amp;#REF!&amp;") AS "&amp;#REF!&amp;","</f>
      </c>
      <c r="D681" s="141"/>
      <c r="F681" s="141"/>
      <c r="G681" s="141"/>
      <c r="H681" s="141"/>
      <c r="I681" s="141"/>
      <c r="J681" s="141"/>
    </row>
    <row customHeight="1" ht="11.25">
      <c r="A682" s="140">
        <f>"HTP.P('&lt;"&amp;#REF!&amp;"&gt;' || "&amp;IF(MID(#REF!,1,6)="L_STUB","NULL","REC."&amp;#REF!)&amp;" || '&lt;/"&amp;#REF!&amp;"&gt;');"</f>
      </c>
      <c r="B682" s="141"/>
      <c r="C682" s="140">
        <f>"DECODE(C_T."&amp;#REF!&amp;", 0, NULL, C_T."&amp;#REF!&amp;") AS "&amp;#REF!&amp;","</f>
      </c>
      <c r="D682" s="141"/>
      <c r="F682" s="141"/>
      <c r="G682" s="141"/>
      <c r="H682" s="141"/>
      <c r="I682" s="141"/>
      <c r="J682" s="141"/>
    </row>
    <row customHeight="1" ht="11.25">
      <c r="A683" s="140">
        <f>"HTP.P('&lt;"&amp;#REF!&amp;"&gt;' || "&amp;IF(MID(#REF!,1,6)="L_STUB","NULL","REC."&amp;#REF!)&amp;" || '&lt;/"&amp;#REF!&amp;"&gt;');"</f>
      </c>
      <c r="B683" s="141"/>
      <c r="C683" s="140">
        <f>"DECODE(C_T."&amp;#REF!&amp;", 0, NULL, C_T."&amp;#REF!&amp;") AS "&amp;#REF!&amp;","</f>
      </c>
      <c r="D683" s="141"/>
      <c r="F683" s="141"/>
      <c r="G683" s="141"/>
      <c r="H683" s="141"/>
      <c r="I683" s="141"/>
      <c r="J683" s="141"/>
    </row>
    <row customHeight="1" ht="11.25">
      <c r="A684" s="140">
        <f>"HTP.P('&lt;"&amp;#REF!&amp;"&gt;' || "&amp;IF(MID(#REF!,1,6)="L_STUB","NULL","REC."&amp;#REF!)&amp;" || '&lt;/"&amp;#REF!&amp;"&gt;');"</f>
      </c>
      <c r="B684" s="141"/>
      <c r="C684" s="140">
        <f>"DECODE(C_T."&amp;#REF!&amp;", 0, NULL, C_T."&amp;#REF!&amp;") AS "&amp;#REF!&amp;","</f>
      </c>
      <c r="D684" s="141"/>
      <c r="F684" s="141"/>
      <c r="G684" s="141"/>
      <c r="H684" s="141"/>
      <c r="I684" s="141"/>
      <c r="J684" s="141"/>
    </row>
    <row customHeight="1" ht="11.25">
      <c r="A685" s="140">
        <f>"HTP.P('&lt;"&amp;#REF!&amp;"&gt;' || "&amp;IF(MID(#REF!,1,6)="L_STUB","NULL","REC."&amp;#REF!)&amp;" || '&lt;/"&amp;#REF!&amp;"&gt;');"</f>
      </c>
      <c r="B685" s="141"/>
      <c r="C685" s="140">
        <f>"DECODE(C_T."&amp;#REF!&amp;", 0, NULL, C_T."&amp;#REF!&amp;") AS "&amp;#REF!&amp;","</f>
      </c>
      <c r="D685" s="141"/>
      <c r="F685" s="141"/>
      <c r="G685" s="141"/>
      <c r="H685" s="141"/>
      <c r="I685" s="141"/>
      <c r="J685" s="141"/>
    </row>
    <row customHeight="1" ht="11.25">
      <c r="A686" s="140">
        <f>"HTP.P('&lt;"&amp;#REF!&amp;"&gt;' || "&amp;IF(MID(#REF!,1,6)="L_STUB","NULL","REC."&amp;#REF!)&amp;" || '&lt;/"&amp;#REF!&amp;"&gt;');"</f>
      </c>
      <c r="B686" s="141"/>
      <c r="C686" s="140">
        <f>"DECODE(C_T."&amp;#REF!&amp;", 0, NULL, C_T."&amp;#REF!&amp;") AS "&amp;#REF!&amp;","</f>
      </c>
      <c r="D686" s="141"/>
      <c r="F686" s="141"/>
      <c r="G686" s="141"/>
      <c r="H686" s="141"/>
      <c r="I686" s="141"/>
      <c r="J686" s="141"/>
    </row>
    <row customHeight="1" ht="11.25">
      <c r="A687" s="140">
        <f>"HTP.P('&lt;"&amp;#REF!&amp;"&gt;' || "&amp;IF(MID(#REF!,1,6)="L_STUB","NULL","REC."&amp;#REF!)&amp;" || '&lt;/"&amp;#REF!&amp;"&gt;');"</f>
      </c>
      <c r="B687" s="141"/>
      <c r="C687" s="140">
        <f>"DECODE(C_T."&amp;#REF!&amp;", 0, NULL, C_T."&amp;#REF!&amp;") AS "&amp;#REF!&amp;","</f>
      </c>
      <c r="D687" s="141"/>
      <c r="F687" s="141"/>
      <c r="G687" s="141"/>
      <c r="H687" s="141"/>
      <c r="I687" s="141"/>
      <c r="J687" s="141"/>
    </row>
    <row customHeight="1" ht="11.25">
      <c r="A688" s="140">
        <f>"HTP.P('&lt;"&amp;#REF!&amp;"&gt;' || "&amp;IF(MID(#REF!,1,6)="L_STUB","NULL","REC."&amp;#REF!)&amp;" || '&lt;/"&amp;#REF!&amp;"&gt;');"</f>
      </c>
      <c r="B688" s="141"/>
      <c r="C688" s="140">
        <f>"DECODE(C_T."&amp;#REF!&amp;", 0, NULL, C_T."&amp;#REF!&amp;") AS "&amp;#REF!&amp;","</f>
      </c>
      <c r="D688" s="141"/>
      <c r="F688" s="141"/>
      <c r="G688" s="141"/>
      <c r="H688" s="141"/>
      <c r="I688" s="141"/>
      <c r="J688" s="141"/>
    </row>
    <row customHeight="1" ht="11.25">
      <c r="A689" s="140">
        <f>"HTP.P('&lt;"&amp;#REF!&amp;"&gt;' || "&amp;IF(MID(#REF!,1,6)="L_STUB","NULL","REC."&amp;#REF!)&amp;" || '&lt;/"&amp;#REF!&amp;"&gt;');"</f>
      </c>
      <c r="B689" s="141"/>
      <c r="C689" s="140">
        <f>"DECODE(C_T."&amp;#REF!&amp;", 0, NULL, C_T."&amp;#REF!&amp;") AS "&amp;#REF!&amp;","</f>
      </c>
      <c r="D689" s="141"/>
      <c r="F689" s="141"/>
      <c r="G689" s="141"/>
      <c r="H689" s="141"/>
      <c r="I689" s="141"/>
      <c r="J689" s="141"/>
    </row>
    <row customHeight="1" ht="11.25">
      <c r="A690" s="140">
        <f>"HTP.P('&lt;"&amp;#REF!&amp;"&gt;' || "&amp;IF(MID(#REF!,1,6)="L_STUB","NULL","REC."&amp;#REF!)&amp;" || '&lt;/"&amp;#REF!&amp;"&gt;');"</f>
      </c>
      <c r="B690" s="141"/>
      <c r="C690" s="140">
        <f>"DECODE(C_T."&amp;#REF!&amp;", 0, NULL, C_T."&amp;#REF!&amp;") AS "&amp;#REF!&amp;","</f>
      </c>
      <c r="D690" s="141"/>
      <c r="F690" s="141"/>
      <c r="G690" s="141"/>
      <c r="H690" s="141"/>
      <c r="I690" s="141"/>
      <c r="J690" s="141"/>
    </row>
    <row customHeight="1" ht="11.25">
      <c r="A691" s="140">
        <f>"HTP.P('&lt;"&amp;#REF!&amp;"&gt;' || "&amp;IF(MID(#REF!,1,6)="L_STUB","NULL","REC."&amp;#REF!)&amp;" || '&lt;/"&amp;#REF!&amp;"&gt;');"</f>
      </c>
      <c r="B691" s="141"/>
      <c r="C691" s="140">
        <f>"DECODE(C_T."&amp;#REF!&amp;", 0, NULL, C_T."&amp;#REF!&amp;") AS "&amp;#REF!&amp;","</f>
      </c>
      <c r="D691" s="141"/>
      <c r="F691" s="141"/>
      <c r="G691" s="141"/>
      <c r="H691" s="141"/>
      <c r="I691" s="141"/>
      <c r="J691" s="141"/>
    </row>
    <row customHeight="1" ht="11.25">
      <c r="A692" s="140">
        <f>"HTP.P('&lt;"&amp;#REF!&amp;"&gt;' || "&amp;IF(MID(#REF!,1,6)="L_STUB","NULL","REC."&amp;#REF!)&amp;" || '&lt;/"&amp;#REF!&amp;"&gt;');"</f>
      </c>
      <c r="B692" s="141"/>
      <c r="C692" s="140">
        <f>"DECODE(C_T."&amp;#REF!&amp;", 0, NULL, C_T."&amp;#REF!&amp;") AS "&amp;#REF!&amp;","</f>
      </c>
      <c r="D692" s="141"/>
      <c r="F692" s="141"/>
      <c r="G692" s="141"/>
      <c r="H692" s="141"/>
      <c r="I692" s="141"/>
      <c r="J692" s="141"/>
    </row>
    <row customHeight="1" ht="11.25">
      <c r="A693" s="140">
        <f>"HTP.P('&lt;"&amp;#REF!&amp;"&gt;' || "&amp;IF(MID(#REF!,1,6)="L_STUB","NULL","REC."&amp;#REF!)&amp;" || '&lt;/"&amp;#REF!&amp;"&gt;');"</f>
      </c>
      <c r="B693" s="141"/>
      <c r="C693" s="140">
        <f>"DECODE(C_T."&amp;#REF!&amp;", 0, NULL, C_T."&amp;#REF!&amp;") AS "&amp;#REF!&amp;","</f>
      </c>
      <c r="D693" s="141"/>
      <c r="F693" s="141"/>
      <c r="G693" s="141"/>
      <c r="H693" s="141"/>
      <c r="I693" s="141"/>
      <c r="J693" s="141"/>
    </row>
    <row customHeight="1" ht="11.25">
      <c r="A694" s="140">
        <f>"HTP.P('&lt;"&amp;#REF!&amp;"&gt;' || "&amp;IF(MID(#REF!,1,6)="L_STUB","NULL","REC."&amp;#REF!)&amp;" || '&lt;/"&amp;#REF!&amp;"&gt;');"</f>
      </c>
      <c r="B694" s="141"/>
      <c r="C694" s="140">
        <f>"DECODE(C_T."&amp;#REF!&amp;", 0, NULL, C_T."&amp;#REF!&amp;") AS "&amp;#REF!&amp;","</f>
      </c>
      <c r="D694" s="141"/>
      <c r="F694" s="141"/>
      <c r="G694" s="141"/>
      <c r="H694" s="141"/>
      <c r="I694" s="141"/>
      <c r="J694" s="141"/>
    </row>
    <row customHeight="1" ht="11.25">
      <c r="A695" s="140">
        <f>"HTP.P('&lt;"&amp;#REF!&amp;"&gt;' || "&amp;IF(MID(#REF!,1,6)="L_STUB","NULL","REC."&amp;#REF!)&amp;" || '&lt;/"&amp;#REF!&amp;"&gt;');"</f>
      </c>
      <c r="B695" s="141"/>
      <c r="C695" s="140">
        <f>"DECODE(C_T."&amp;#REF!&amp;", 0, NULL, C_T."&amp;#REF!&amp;") AS "&amp;#REF!&amp;","</f>
      </c>
      <c r="D695" s="141"/>
      <c r="F695" s="141"/>
      <c r="G695" s="141"/>
      <c r="H695" s="141"/>
      <c r="I695" s="141"/>
      <c r="J695" s="141"/>
    </row>
    <row customHeight="1" ht="11.25">
      <c r="A696" s="140">
        <f>"HTP.P('&lt;"&amp;#REF!&amp;"&gt;' || "&amp;IF(MID(#REF!,1,6)="L_STUB","NULL","REC."&amp;#REF!)&amp;" || '&lt;/"&amp;#REF!&amp;"&gt;');"</f>
      </c>
      <c r="B696" s="141"/>
      <c r="C696" s="140">
        <f>"DECODE(C_T."&amp;#REF!&amp;", 0, NULL, C_T."&amp;#REF!&amp;") AS "&amp;#REF!&amp;","</f>
      </c>
      <c r="D696" s="141"/>
      <c r="F696" s="141"/>
      <c r="G696" s="141"/>
      <c r="H696" s="141"/>
      <c r="I696" s="141"/>
      <c r="J696" s="141"/>
    </row>
    <row customHeight="1" ht="11.25">
      <c r="A697" s="140">
        <f>"HTP.P('&lt;"&amp;#REF!&amp;"&gt;' || "&amp;IF(MID(#REF!,1,6)="L_STUB","NULL","REC."&amp;#REF!)&amp;" || '&lt;/"&amp;#REF!&amp;"&gt;');"</f>
      </c>
      <c r="B697" s="141"/>
      <c r="C697" s="140">
        <f>"DECODE(C_T."&amp;#REF!&amp;", 0, NULL, C_T."&amp;#REF!&amp;") AS "&amp;#REF!&amp;","</f>
      </c>
      <c r="D697" s="141"/>
      <c r="F697" s="141"/>
      <c r="G697" s="141"/>
      <c r="H697" s="141"/>
      <c r="I697" s="141"/>
      <c r="J697" s="141"/>
    </row>
    <row customHeight="1" ht="11.25">
      <c r="A698" s="140">
        <f>"HTP.P('&lt;"&amp;#REF!&amp;"&gt;' || "&amp;IF(MID(#REF!,1,6)="L_STUB","NULL","REC."&amp;#REF!)&amp;" || '&lt;/"&amp;#REF!&amp;"&gt;');"</f>
      </c>
      <c r="B698" s="141"/>
      <c r="C698" s="140">
        <f>"DECODE(C_T."&amp;#REF!&amp;", 0, NULL, C_T."&amp;#REF!&amp;") AS "&amp;#REF!&amp;","</f>
      </c>
      <c r="D698" s="141"/>
      <c r="F698" s="141"/>
      <c r="G698" s="141"/>
      <c r="H698" s="141"/>
      <c r="I698" s="141"/>
      <c r="J698" s="141"/>
    </row>
    <row customHeight="1" ht="11.25">
      <c r="A699" s="140">
        <f>"HTP.P('&lt;"&amp;#REF!&amp;"&gt;' || "&amp;IF(MID(#REF!,1,6)="L_STUB","NULL","REC."&amp;#REF!)&amp;" || '&lt;/"&amp;#REF!&amp;"&gt;');"</f>
      </c>
      <c r="B699" s="141"/>
      <c r="C699" s="140">
        <f>"DECODE(C_T."&amp;#REF!&amp;", 0, NULL, C_T."&amp;#REF!&amp;") AS "&amp;#REF!&amp;","</f>
      </c>
      <c r="D699" s="141"/>
      <c r="F699" s="141"/>
      <c r="G699" s="141"/>
      <c r="H699" s="141"/>
      <c r="I699" s="141"/>
      <c r="J699" s="141"/>
    </row>
    <row customHeight="1" ht="11.25">
      <c r="A700" s="140">
        <f>"HTP.P('&lt;"&amp;#REF!&amp;"&gt;' || "&amp;IF(MID(#REF!,1,6)="L_STUB","NULL","REC."&amp;#REF!)&amp;" || '&lt;/"&amp;#REF!&amp;"&gt;');"</f>
      </c>
      <c r="B700" s="141"/>
      <c r="C700" s="140">
        <f>"DECODE(C_T."&amp;#REF!&amp;", 0, NULL, C_T."&amp;#REF!&amp;") AS "&amp;#REF!&amp;","</f>
      </c>
      <c r="D700" s="141"/>
      <c r="F700" s="141"/>
      <c r="G700" s="141"/>
      <c r="H700" s="141"/>
      <c r="I700" s="141"/>
      <c r="J700" s="141"/>
    </row>
    <row customHeight="1" ht="11.25">
      <c r="A701" s="140">
        <f>"HTP.P('&lt;"&amp;#REF!&amp;"&gt;' || "&amp;IF(MID(#REF!,1,6)="L_STUB","NULL","REC."&amp;#REF!)&amp;" || '&lt;/"&amp;#REF!&amp;"&gt;');"</f>
      </c>
      <c r="B701" s="141"/>
      <c r="C701" s="140">
        <f>"DECODE(C_T."&amp;#REF!&amp;", 0, NULL, C_T."&amp;#REF!&amp;") AS "&amp;#REF!&amp;","</f>
      </c>
      <c r="D701" s="141"/>
      <c r="F701" s="141"/>
      <c r="G701" s="141"/>
      <c r="H701" s="141"/>
      <c r="I701" s="141"/>
      <c r="J701" s="141"/>
    </row>
    <row customHeight="1" ht="11.25">
      <c r="A702" s="140">
        <f>"HTP.P('&lt;"&amp;#REF!&amp;"&gt;' || "&amp;IF(MID(#REF!,1,6)="L_STUB","NULL","REC."&amp;#REF!)&amp;" || '&lt;/"&amp;#REF!&amp;"&gt;');"</f>
      </c>
      <c r="B702" s="141"/>
      <c r="C702" s="140">
        <f>"DECODE(C_T."&amp;#REF!&amp;", 0, NULL, C_T."&amp;#REF!&amp;") AS "&amp;#REF!&amp;","</f>
      </c>
      <c r="D702" s="141"/>
      <c r="F702" s="141"/>
      <c r="G702" s="141"/>
      <c r="H702" s="141"/>
      <c r="I702" s="141"/>
      <c r="J702" s="141"/>
    </row>
    <row customHeight="1" ht="11.25">
      <c r="A703" s="140">
        <f>"HTP.P('&lt;"&amp;#REF!&amp;"&gt;' || "&amp;IF(MID(#REF!,1,6)="L_STUB","NULL","REC."&amp;#REF!)&amp;" || '&lt;/"&amp;#REF!&amp;"&gt;');"</f>
      </c>
      <c r="B703" s="141"/>
      <c r="C703" s="140">
        <f>"DECODE(C_T."&amp;#REF!&amp;", 0, NULL, C_T."&amp;#REF!&amp;") AS "&amp;#REF!&amp;","</f>
      </c>
      <c r="D703" s="141"/>
      <c r="F703" s="141"/>
      <c r="G703" s="141"/>
      <c r="H703" s="141"/>
      <c r="I703" s="141"/>
      <c r="J703" s="141"/>
    </row>
    <row customHeight="1" ht="11.25">
      <c r="A704" s="140">
        <f>"HTP.P('&lt;"&amp;#REF!&amp;"&gt;' || "&amp;IF(MID(#REF!,1,6)="L_STUB","NULL","REC."&amp;#REF!)&amp;" || '&lt;/"&amp;#REF!&amp;"&gt;');"</f>
      </c>
      <c r="B704" s="141"/>
      <c r="C704" s="140">
        <f>"DECODE(C_T."&amp;#REF!&amp;", 0, NULL, C_T."&amp;#REF!&amp;") AS "&amp;#REF!&amp;","</f>
      </c>
      <c r="D704" s="141"/>
      <c r="F704" s="141"/>
      <c r="G704" s="141"/>
      <c r="H704" s="141"/>
      <c r="I704" s="141"/>
      <c r="J704" s="141"/>
    </row>
    <row customHeight="1" ht="11.25">
      <c r="A705" s="140">
        <f>"HTP.P('&lt;"&amp;#REF!&amp;"&gt;' || "&amp;IF(MID(#REF!,1,6)="L_STUB","NULL","REC."&amp;#REF!)&amp;" || '&lt;/"&amp;#REF!&amp;"&gt;');"</f>
      </c>
      <c r="B705" s="141"/>
      <c r="C705" s="140">
        <f>"DECODE(C_T."&amp;#REF!&amp;", 0, NULL, C_T."&amp;#REF!&amp;") AS "&amp;#REF!&amp;","</f>
      </c>
      <c r="D705" s="141"/>
      <c r="F705" s="141"/>
      <c r="G705" s="141"/>
      <c r="H705" s="141"/>
      <c r="I705" s="141"/>
      <c r="J705" s="141"/>
    </row>
    <row customHeight="1" ht="11.25">
      <c r="A706" s="140">
        <f>"HTP.P('&lt;"&amp;#REF!&amp;"&gt;' || "&amp;IF(MID(#REF!,1,6)="L_STUB","NULL","REC."&amp;#REF!)&amp;" || '&lt;/"&amp;#REF!&amp;"&gt;');"</f>
      </c>
      <c r="B706" s="141"/>
      <c r="C706" s="140">
        <f>"DECODE(C_T."&amp;#REF!&amp;", 0, NULL, C_T."&amp;#REF!&amp;") AS "&amp;#REF!&amp;","</f>
      </c>
      <c r="D706" s="141"/>
      <c r="F706" s="141"/>
      <c r="G706" s="141"/>
      <c r="H706" s="141"/>
      <c r="I706" s="141"/>
      <c r="J706" s="141"/>
    </row>
    <row customHeight="1" ht="11.25">
      <c r="A707" s="140">
        <f>"HTP.P('&lt;"&amp;#REF!&amp;"&gt;' || "&amp;IF(MID(#REF!,1,6)="L_STUB","NULL","REC."&amp;#REF!)&amp;" || '&lt;/"&amp;#REF!&amp;"&gt;');"</f>
      </c>
      <c r="B707" s="141"/>
      <c r="C707" s="140">
        <f>"DECODE(C_T."&amp;#REF!&amp;", 0, NULL, C_T."&amp;#REF!&amp;") AS "&amp;#REF!&amp;","</f>
      </c>
      <c r="D707" s="141"/>
      <c r="F707" s="141"/>
      <c r="G707" s="141"/>
      <c r="H707" s="141"/>
      <c r="I707" s="141"/>
      <c r="J707" s="141"/>
    </row>
    <row customHeight="1" ht="11.25">
      <c r="A708" s="140">
        <f>"HTP.P('&lt;"&amp;#REF!&amp;"&gt;' || "&amp;IF(MID(#REF!,1,6)="L_STUB","NULL","REC."&amp;#REF!)&amp;" || '&lt;/"&amp;#REF!&amp;"&gt;');"</f>
      </c>
      <c r="B708" s="141"/>
      <c r="C708" s="140">
        <f>"DECODE(C_T."&amp;#REF!&amp;", 0, NULL, C_T."&amp;#REF!&amp;") AS "&amp;#REF!&amp;","</f>
      </c>
      <c r="D708" s="141"/>
      <c r="F708" s="141"/>
      <c r="G708" s="141"/>
      <c r="H708" s="141"/>
      <c r="I708" s="141"/>
      <c r="J708" s="141"/>
    </row>
    <row customHeight="1" ht="11.25">
      <c r="A709" s="140">
        <f>"HTP.P('&lt;"&amp;#REF!&amp;"&gt;' || "&amp;IF(MID(#REF!,1,6)="L_STUB","NULL","REC."&amp;#REF!)&amp;" || '&lt;/"&amp;#REF!&amp;"&gt;');"</f>
      </c>
      <c r="B709" s="141"/>
      <c r="C709" s="140">
        <f>"DECODE(C_T."&amp;#REF!&amp;", 0, NULL, C_T."&amp;#REF!&amp;") AS "&amp;#REF!&amp;","</f>
      </c>
      <c r="D709" s="141"/>
      <c r="F709" s="141"/>
      <c r="G709" s="141"/>
      <c r="H709" s="141"/>
      <c r="I709" s="141"/>
      <c r="J709" s="141"/>
    </row>
    <row customHeight="1" ht="11.25">
      <c r="A710" s="140">
        <f>"HTP.P('&lt;"&amp;#REF!&amp;"&gt;' || "&amp;IF(MID(#REF!,1,6)="L_STUB","NULL","REC."&amp;#REF!)&amp;" || '&lt;/"&amp;#REF!&amp;"&gt;');"</f>
      </c>
      <c r="B710" s="141"/>
      <c r="C710" s="140">
        <f>"DECODE(C_T."&amp;#REF!&amp;", 0, NULL, C_T."&amp;#REF!&amp;") AS "&amp;#REF!&amp;","</f>
      </c>
      <c r="D710" s="141"/>
      <c r="F710" s="141"/>
      <c r="G710" s="141"/>
      <c r="H710" s="141"/>
      <c r="I710" s="141"/>
      <c r="J710" s="141"/>
    </row>
    <row customHeight="1" ht="11.25">
      <c r="A711" s="140">
        <f>"HTP.P('&lt;"&amp;#REF!&amp;"&gt;' || "&amp;IF(MID(#REF!,1,6)="L_STUB","NULL","REC."&amp;#REF!)&amp;" || '&lt;/"&amp;#REF!&amp;"&gt;');"</f>
      </c>
      <c r="B711" s="141"/>
      <c r="C711" s="140">
        <f>"DECODE(C_T."&amp;#REF!&amp;", 0, NULL, C_T."&amp;#REF!&amp;") AS "&amp;#REF!&amp;","</f>
      </c>
      <c r="D711" s="141"/>
      <c r="F711" s="141"/>
      <c r="G711" s="141"/>
      <c r="H711" s="141"/>
      <c r="I711" s="141"/>
      <c r="J711" s="141"/>
    </row>
    <row customHeight="1" ht="11.25">
      <c r="A712" s="140">
        <f>"HTP.P('&lt;"&amp;#REF!&amp;"&gt;' || "&amp;IF(MID(#REF!,1,6)="L_STUB","NULL","REC."&amp;#REF!)&amp;" || '&lt;/"&amp;#REF!&amp;"&gt;');"</f>
      </c>
      <c r="B712" s="141"/>
      <c r="C712" s="140">
        <f>"DECODE(C_T."&amp;#REF!&amp;", 0, NULL, C_T."&amp;#REF!&amp;") AS "&amp;#REF!&amp;","</f>
      </c>
      <c r="D712" s="141"/>
      <c r="F712" s="141"/>
      <c r="G712" s="141"/>
      <c r="H712" s="141"/>
      <c r="I712" s="141"/>
      <c r="J712" s="141"/>
    </row>
    <row customHeight="1" ht="11.25">
      <c r="A713" s="140">
        <f>"HTP.P('&lt;"&amp;#REF!&amp;"&gt;' || "&amp;IF(MID(#REF!,1,6)="L_STUB","NULL","REC."&amp;#REF!)&amp;" || '&lt;/"&amp;#REF!&amp;"&gt;');"</f>
      </c>
      <c r="B713" s="141"/>
      <c r="C713" s="140">
        <f>"DECODE(C_T."&amp;#REF!&amp;", 0, NULL, C_T."&amp;#REF!&amp;") AS "&amp;#REF!&amp;","</f>
      </c>
      <c r="D713" s="141"/>
      <c r="F713" s="141"/>
      <c r="G713" s="141"/>
      <c r="H713" s="141"/>
      <c r="I713" s="141"/>
      <c r="J713" s="141"/>
    </row>
    <row customHeight="1" ht="11.25">
      <c r="A714" s="140">
        <f>"HTP.P('&lt;"&amp;#REF!&amp;"&gt;' || "&amp;IF(MID(#REF!,1,6)="L_STUB","NULL","REC."&amp;#REF!)&amp;" || '&lt;/"&amp;#REF!&amp;"&gt;');"</f>
      </c>
      <c r="B714" s="141"/>
      <c r="C714" s="140">
        <f>"DECODE(C_T."&amp;#REF!&amp;", 0, NULL, C_T."&amp;#REF!&amp;") AS "&amp;#REF!&amp;","</f>
      </c>
      <c r="D714" s="141"/>
      <c r="F714" s="141"/>
      <c r="G714" s="141"/>
      <c r="H714" s="141"/>
      <c r="I714" s="141"/>
      <c r="J714" s="141"/>
    </row>
    <row customHeight="1" ht="11.25">
      <c r="A715" s="140">
        <f>"HTP.P('&lt;"&amp;#REF!&amp;"&gt;' || "&amp;IF(MID(#REF!,1,6)="L_STUB","NULL","REC."&amp;#REF!)&amp;" || '&lt;/"&amp;#REF!&amp;"&gt;');"</f>
      </c>
      <c r="B715" s="141"/>
      <c r="C715" s="140">
        <f>"DECODE(C_T."&amp;#REF!&amp;", 0, NULL, C_T."&amp;#REF!&amp;") AS "&amp;#REF!&amp;","</f>
      </c>
      <c r="D715" s="141"/>
      <c r="F715" s="141"/>
      <c r="G715" s="141"/>
      <c r="H715" s="141"/>
      <c r="I715" s="141"/>
      <c r="J715" s="141"/>
    </row>
    <row customHeight="1" ht="11.25">
      <c r="A716" s="140">
        <f>"HTP.P('&lt;"&amp;#REF!&amp;"&gt;' || "&amp;IF(MID(#REF!,1,6)="L_STUB","NULL","REC."&amp;#REF!)&amp;" || '&lt;/"&amp;#REF!&amp;"&gt;');"</f>
      </c>
      <c r="B716" s="141"/>
      <c r="C716" s="140">
        <f>"DECODE(C_T."&amp;#REF!&amp;", 0, NULL, C_T."&amp;#REF!&amp;") AS "&amp;#REF!&amp;","</f>
      </c>
      <c r="D716" s="141"/>
      <c r="F716" s="141"/>
      <c r="G716" s="141"/>
      <c r="H716" s="141"/>
      <c r="I716" s="141"/>
      <c r="J716" s="141"/>
    </row>
    <row customHeight="1" ht="11.25">
      <c r="A717" s="140">
        <f>"HTP.P('&lt;"&amp;#REF!&amp;"&gt;' || "&amp;IF(MID(#REF!,1,6)="L_STUB","NULL","REC."&amp;#REF!)&amp;" || '&lt;/"&amp;#REF!&amp;"&gt;');"</f>
      </c>
      <c r="B717" s="141"/>
      <c r="C717" s="140">
        <f>"DECODE(C_T."&amp;#REF!&amp;", 0, NULL, C_T."&amp;#REF!&amp;") AS "&amp;#REF!&amp;","</f>
      </c>
      <c r="D717" s="141"/>
      <c r="F717" s="141"/>
      <c r="G717" s="141"/>
      <c r="H717" s="141"/>
      <c r="I717" s="141"/>
      <c r="J717" s="141"/>
    </row>
    <row customHeight="1" ht="11.25">
      <c r="A718" s="140">
        <f>"HTP.P('&lt;"&amp;#REF!&amp;"&gt;' || "&amp;IF(MID(#REF!,1,6)="L_STUB","NULL","REC."&amp;#REF!)&amp;" || '&lt;/"&amp;#REF!&amp;"&gt;');"</f>
      </c>
      <c r="B718" s="141"/>
      <c r="C718" s="140">
        <f>"DECODE(C_T."&amp;#REF!&amp;", 0, NULL, C_T."&amp;#REF!&amp;") AS "&amp;#REF!&amp;","</f>
      </c>
      <c r="D718" s="141"/>
      <c r="F718" s="141"/>
      <c r="G718" s="141"/>
      <c r="H718" s="141"/>
      <c r="I718" s="141"/>
      <c r="J718" s="141"/>
    </row>
    <row customHeight="1" ht="11.25">
      <c r="A719" s="140">
        <f>"HTP.P('&lt;"&amp;#REF!&amp;"&gt;' || "&amp;IF(MID(#REF!,1,6)="L_STUB","NULL","REC."&amp;#REF!)&amp;" || '&lt;/"&amp;#REF!&amp;"&gt;');"</f>
      </c>
      <c r="B719" s="141"/>
      <c r="C719" s="140">
        <f>"DECODE(C_T."&amp;#REF!&amp;", 0, NULL, C_T."&amp;#REF!&amp;") AS "&amp;#REF!&amp;","</f>
      </c>
      <c r="D719" s="141"/>
      <c r="F719" s="141"/>
      <c r="G719" s="141"/>
      <c r="H719" s="141"/>
      <c r="I719" s="141"/>
      <c r="J719" s="141"/>
    </row>
    <row customHeight="1" ht="11.25">
      <c r="A720" s="140">
        <f>"HTP.P('&lt;"&amp;#REF!&amp;"&gt;' || "&amp;IF(MID(#REF!,1,6)="L_STUB","NULL","REC."&amp;#REF!)&amp;" || '&lt;/"&amp;#REF!&amp;"&gt;');"</f>
      </c>
      <c r="B720" s="141"/>
      <c r="C720" s="140">
        <f>"DECODE(C_T."&amp;#REF!&amp;", 0, NULL, C_T."&amp;#REF!&amp;") AS "&amp;#REF!&amp;","</f>
      </c>
      <c r="D720" s="141"/>
      <c r="F720" s="141"/>
      <c r="G720" s="141"/>
      <c r="H720" s="141"/>
      <c r="I720" s="141"/>
      <c r="J720" s="141"/>
    </row>
    <row customHeight="1" ht="11.25">
      <c r="A721" s="140">
        <f>"HTP.P('&lt;"&amp;#REF!&amp;"&gt;' || "&amp;IF(MID(#REF!,1,6)="L_STUB","NULL","REC."&amp;#REF!)&amp;" || '&lt;/"&amp;#REF!&amp;"&gt;');"</f>
      </c>
      <c r="B721" s="141"/>
      <c r="C721" s="140">
        <f>"DECODE(C_T."&amp;#REF!&amp;", 0, NULL, C_T."&amp;#REF!&amp;") AS "&amp;#REF!&amp;","</f>
      </c>
      <c r="D721" s="141"/>
      <c r="F721" s="141"/>
      <c r="G721" s="141"/>
      <c r="H721" s="141"/>
      <c r="I721" s="141"/>
      <c r="J721" s="141"/>
    </row>
    <row customHeight="1" ht="11.25">
      <c r="A722" s="140">
        <f>"HTP.P('&lt;"&amp;#REF!&amp;"&gt;' || "&amp;IF(MID(#REF!,1,6)="L_STUB","NULL","REC."&amp;#REF!)&amp;" || '&lt;/"&amp;#REF!&amp;"&gt;');"</f>
      </c>
      <c r="B722" s="141"/>
      <c r="C722" s="140">
        <f>"DECODE(C_T."&amp;#REF!&amp;", 0, NULL, C_T."&amp;#REF!&amp;") AS "&amp;#REF!&amp;","</f>
      </c>
      <c r="D722" s="141"/>
      <c r="F722" s="141"/>
      <c r="G722" s="141"/>
      <c r="H722" s="141"/>
      <c r="I722" s="141"/>
      <c r="J722" s="141"/>
    </row>
    <row customHeight="1" ht="11.25">
      <c r="A723" s="140">
        <f>"HTP.P('&lt;"&amp;#REF!&amp;"&gt;' || "&amp;IF(MID(#REF!,1,6)="L_STUB","NULL","REC."&amp;#REF!)&amp;" || '&lt;/"&amp;#REF!&amp;"&gt;');"</f>
      </c>
      <c r="B723" s="141"/>
      <c r="C723" s="140">
        <f>"DECODE(C_T."&amp;#REF!&amp;", 0, NULL, C_T."&amp;#REF!&amp;") AS "&amp;#REF!&amp;","</f>
      </c>
      <c r="D723" s="141"/>
      <c r="F723" s="141"/>
      <c r="G723" s="141"/>
      <c r="H723" s="141"/>
      <c r="I723" s="141"/>
      <c r="J723" s="141"/>
    </row>
    <row customHeight="1" ht="11.25">
      <c r="A724" s="140">
        <f>"HTP.P('&lt;"&amp;#REF!&amp;"&gt;' || "&amp;IF(MID(#REF!,1,6)="L_STUB","NULL","REC."&amp;#REF!)&amp;" || '&lt;/"&amp;#REF!&amp;"&gt;');"</f>
      </c>
      <c r="B724" s="141"/>
      <c r="C724" s="140">
        <f>"DECODE(C_T."&amp;#REF!&amp;", 0, NULL, C_T."&amp;#REF!&amp;") AS "&amp;#REF!&amp;","</f>
      </c>
      <c r="D724" s="141"/>
      <c r="F724" s="141"/>
      <c r="G724" s="141"/>
      <c r="H724" s="141"/>
      <c r="I724" s="141"/>
      <c r="J724" s="141"/>
    </row>
    <row customHeight="1" ht="11.25">
      <c r="A725" s="140">
        <f>"HTP.P('&lt;"&amp;#REF!&amp;"&gt;' || "&amp;IF(MID(#REF!,1,6)="L_STUB","NULL","REC."&amp;#REF!)&amp;" || '&lt;/"&amp;#REF!&amp;"&gt;');"</f>
      </c>
      <c r="B725" s="141"/>
      <c r="C725" s="140">
        <f>"DECODE(C_T."&amp;#REF!&amp;", 0, NULL, C_T."&amp;#REF!&amp;") AS "&amp;#REF!&amp;","</f>
      </c>
      <c r="D725" s="141"/>
      <c r="F725" s="141"/>
      <c r="G725" s="141"/>
      <c r="H725" s="141"/>
      <c r="I725" s="141"/>
      <c r="J725" s="141"/>
    </row>
    <row customHeight="1" ht="11.25">
      <c r="A726" s="140">
        <f>"HTP.P('&lt;"&amp;#REF!&amp;"&gt;' || "&amp;IF(MID(#REF!,1,6)="L_STUB","NULL","REC."&amp;#REF!)&amp;" || '&lt;/"&amp;#REF!&amp;"&gt;');"</f>
      </c>
      <c r="B726" s="141"/>
      <c r="C726" s="140">
        <f>"DECODE(C_T."&amp;#REF!&amp;", 0, NULL, C_T."&amp;#REF!&amp;") AS "&amp;#REF!&amp;","</f>
      </c>
      <c r="D726" s="141"/>
      <c r="F726" s="141"/>
      <c r="G726" s="141"/>
      <c r="H726" s="141"/>
      <c r="I726" s="141"/>
      <c r="J726" s="141"/>
    </row>
    <row customHeight="1" ht="11.25">
      <c r="A727" s="140">
        <f>"HTP.P('&lt;"&amp;#REF!&amp;"&gt;' || "&amp;IF(MID(#REF!,1,6)="L_STUB","NULL","REC."&amp;#REF!)&amp;" || '&lt;/"&amp;#REF!&amp;"&gt;');"</f>
      </c>
      <c r="B727" s="141"/>
      <c r="C727" s="140">
        <f>"DECODE(C_T."&amp;#REF!&amp;", 0, NULL, C_T."&amp;#REF!&amp;") AS "&amp;#REF!&amp;","</f>
      </c>
      <c r="D727" s="141"/>
      <c r="F727" s="141"/>
      <c r="G727" s="141"/>
      <c r="H727" s="141"/>
      <c r="I727" s="141"/>
      <c r="J727" s="141"/>
    </row>
    <row customHeight="1" ht="11.25">
      <c r="A728" s="140">
        <f>"HTP.P('&lt;"&amp;#REF!&amp;"&gt;' || "&amp;IF(MID(#REF!,1,6)="L_STUB","NULL","REC."&amp;#REF!)&amp;" || '&lt;/"&amp;#REF!&amp;"&gt;');"</f>
      </c>
      <c r="B728" s="141"/>
      <c r="C728" s="140">
        <f>"DECODE(C_T."&amp;#REF!&amp;", 0, NULL, C_T."&amp;#REF!&amp;") AS "&amp;#REF!&amp;","</f>
      </c>
      <c r="D728" s="141"/>
      <c r="F728" s="141"/>
      <c r="G728" s="141"/>
      <c r="H728" s="141"/>
      <c r="I728" s="141"/>
      <c r="J728" s="141"/>
    </row>
    <row customHeight="1" ht="11.25">
      <c r="A729" s="140">
        <f>"HTP.P('&lt;"&amp;#REF!&amp;"&gt;' || "&amp;IF(MID(#REF!,1,6)="L_STUB","NULL","REC."&amp;#REF!)&amp;" || '&lt;/"&amp;#REF!&amp;"&gt;');"</f>
      </c>
      <c r="B729" s="141"/>
      <c r="C729" s="140">
        <f>"DECODE(C_T."&amp;#REF!&amp;", 0, NULL, C_T."&amp;#REF!&amp;") AS "&amp;#REF!&amp;","</f>
      </c>
      <c r="D729" s="141"/>
      <c r="F729" s="141"/>
      <c r="G729" s="141"/>
      <c r="H729" s="141"/>
      <c r="I729" s="141"/>
      <c r="J729" s="141"/>
    </row>
    <row customHeight="1" ht="11.25">
      <c r="A730" s="140">
        <f>"HTP.P('&lt;"&amp;#REF!&amp;"&gt;' || "&amp;IF(MID(#REF!,1,6)="L_STUB","NULL","REC."&amp;#REF!)&amp;" || '&lt;/"&amp;#REF!&amp;"&gt;');"</f>
      </c>
      <c r="B730" s="141"/>
      <c r="C730" s="140">
        <f>"DECODE(C_T."&amp;#REF!&amp;", 0, NULL, C_T."&amp;#REF!&amp;") AS "&amp;#REF!&amp;","</f>
      </c>
      <c r="D730" s="141"/>
      <c r="F730" s="141"/>
      <c r="G730" s="141"/>
      <c r="H730" s="141"/>
      <c r="I730" s="141"/>
      <c r="J730" s="141"/>
    </row>
    <row customHeight="1" ht="11.25">
      <c r="A731" s="140">
        <f>"HTP.P('&lt;"&amp;#REF!&amp;"&gt;' || "&amp;IF(MID(#REF!,1,6)="L_STUB","NULL","REC."&amp;#REF!)&amp;" || '&lt;/"&amp;#REF!&amp;"&gt;');"</f>
      </c>
      <c r="B731" s="141"/>
      <c r="C731" s="140">
        <f>"DECODE(C_T."&amp;#REF!&amp;", 0, NULL, C_T."&amp;#REF!&amp;") AS "&amp;#REF!&amp;","</f>
      </c>
      <c r="D731" s="141"/>
      <c r="F731" s="141"/>
      <c r="G731" s="141"/>
      <c r="H731" s="141"/>
      <c r="I731" s="141"/>
      <c r="J731" s="141"/>
    </row>
    <row customHeight="1" ht="11.25">
      <c r="A732" s="140">
        <f>"HTP.P('&lt;"&amp;#REF!&amp;"&gt;' || "&amp;IF(MID(#REF!,1,6)="L_STUB","NULL","REC."&amp;#REF!)&amp;" || '&lt;/"&amp;#REF!&amp;"&gt;');"</f>
      </c>
      <c r="B732" s="141"/>
      <c r="C732" s="140">
        <f>"DECODE(C_T."&amp;#REF!&amp;", 0, NULL, C_T."&amp;#REF!&amp;") AS "&amp;#REF!&amp;","</f>
      </c>
      <c r="D732" s="141"/>
      <c r="F732" s="141"/>
      <c r="G732" s="141"/>
      <c r="H732" s="141"/>
      <c r="I732" s="141"/>
      <c r="J732" s="141"/>
    </row>
    <row customHeight="1" ht="11.25">
      <c r="A733" s="140">
        <f>"HTP.P('&lt;"&amp;#REF!&amp;"&gt;' || "&amp;IF(MID(#REF!,1,6)="L_STUB","NULL","REC."&amp;#REF!)&amp;" || '&lt;/"&amp;#REF!&amp;"&gt;');"</f>
      </c>
      <c r="B733" s="141"/>
      <c r="C733" s="140">
        <f>"DECODE(C_T."&amp;#REF!&amp;", 0, NULL, C_T."&amp;#REF!&amp;") AS "&amp;#REF!&amp;","</f>
      </c>
      <c r="D733" s="141"/>
      <c r="F733" s="141"/>
      <c r="G733" s="141"/>
      <c r="H733" s="141"/>
      <c r="I733" s="141"/>
      <c r="J733" s="141"/>
    </row>
    <row customHeight="1" ht="11.25">
      <c r="A734" s="140">
        <f>"HTP.P('&lt;"&amp;#REF!&amp;"&gt;' || "&amp;IF(MID(#REF!,1,6)="L_STUB","NULL","REC."&amp;#REF!)&amp;" || '&lt;/"&amp;#REF!&amp;"&gt;');"</f>
      </c>
      <c r="B734" s="141"/>
      <c r="C734" s="140">
        <f>"DECODE(C_T."&amp;#REF!&amp;", 0, NULL, C_T."&amp;#REF!&amp;") AS "&amp;#REF!&amp;","</f>
      </c>
      <c r="D734" s="141"/>
      <c r="F734" s="141"/>
      <c r="G734" s="141"/>
      <c r="H734" s="141"/>
      <c r="I734" s="141"/>
      <c r="J734" s="141"/>
    </row>
    <row customHeight="1" ht="11.25">
      <c r="A735" s="140">
        <f>"HTP.P('&lt;"&amp;#REF!&amp;"&gt;' || "&amp;IF(MID(#REF!,1,6)="L_STUB","NULL","REC."&amp;#REF!)&amp;" || '&lt;/"&amp;#REF!&amp;"&gt;');"</f>
      </c>
      <c r="B735" s="141"/>
      <c r="C735" s="140">
        <f>"DECODE(C_T."&amp;#REF!&amp;", 0, NULL, C_T."&amp;#REF!&amp;") AS "&amp;#REF!&amp;","</f>
      </c>
      <c r="D735" s="141"/>
      <c r="F735" s="141"/>
      <c r="G735" s="141"/>
      <c r="H735" s="141"/>
      <c r="I735" s="141"/>
      <c r="J735" s="141"/>
    </row>
    <row customHeight="1" ht="11.25">
      <c r="A736" s="140">
        <f>"HTP.P('&lt;"&amp;#REF!&amp;"&gt;' || "&amp;IF(MID(#REF!,1,6)="L_STUB","NULL","REC."&amp;#REF!)&amp;" || '&lt;/"&amp;#REF!&amp;"&gt;');"</f>
      </c>
      <c r="B736" s="141"/>
      <c r="C736" s="140">
        <f>"DECODE(C_T."&amp;#REF!&amp;", 0, NULL, C_T."&amp;#REF!&amp;") AS "&amp;#REF!&amp;","</f>
      </c>
      <c r="D736" s="141"/>
      <c r="F736" s="141"/>
      <c r="G736" s="141"/>
      <c r="H736" s="141"/>
      <c r="I736" s="141"/>
      <c r="J736" s="141"/>
    </row>
    <row customHeight="1" ht="11.25">
      <c r="A737" s="140">
        <f>"HTP.P('&lt;"&amp;#REF!&amp;"&gt;' || "&amp;IF(MID(#REF!,1,6)="L_STUB","NULL","REC."&amp;#REF!)&amp;" || '&lt;/"&amp;#REF!&amp;"&gt;');"</f>
      </c>
      <c r="B737" s="141"/>
      <c r="C737" s="140">
        <f>"DECODE(C_T."&amp;#REF!&amp;", 0, NULL, C_T."&amp;#REF!&amp;") AS "&amp;#REF!&amp;","</f>
      </c>
      <c r="D737" s="141"/>
      <c r="F737" s="141"/>
      <c r="G737" s="141"/>
      <c r="H737" s="141"/>
      <c r="I737" s="141"/>
      <c r="J737" s="141"/>
    </row>
    <row customHeight="1" ht="11.25">
      <c r="A738" s="140">
        <f>"HTP.P('&lt;"&amp;#REF!&amp;"&gt;' || "&amp;IF(MID(#REF!,1,6)="L_STUB","NULL","REC."&amp;#REF!)&amp;" || '&lt;/"&amp;#REF!&amp;"&gt;');"</f>
      </c>
      <c r="B738" s="141"/>
      <c r="C738" s="140">
        <f>"DECODE(C_T."&amp;#REF!&amp;", 0, NULL, C_T."&amp;#REF!&amp;") AS "&amp;#REF!&amp;","</f>
      </c>
      <c r="D738" s="141"/>
      <c r="F738" s="141"/>
      <c r="G738" s="141"/>
      <c r="H738" s="141"/>
      <c r="I738" s="141"/>
      <c r="J738" s="141"/>
    </row>
    <row customHeight="1" ht="11.25">
      <c r="A739" s="140">
        <f>"HTP.P('&lt;"&amp;#REF!&amp;"&gt;' || "&amp;IF(MID(#REF!,1,6)="L_STUB","NULL","REC."&amp;#REF!)&amp;" || '&lt;/"&amp;#REF!&amp;"&gt;');"</f>
      </c>
      <c r="B739" s="141"/>
      <c r="C739" s="140">
        <f>"DECODE(C_T."&amp;#REF!&amp;", 0, NULL, C_T."&amp;#REF!&amp;") AS "&amp;#REF!&amp;","</f>
      </c>
      <c r="D739" s="141"/>
      <c r="F739" s="141"/>
      <c r="G739" s="141"/>
      <c r="H739" s="141"/>
      <c r="I739" s="141"/>
      <c r="J739" s="141"/>
    </row>
    <row customHeight="1" ht="11.25">
      <c r="A740" s="140">
        <f>"HTP.P('&lt;"&amp;#REF!&amp;"&gt;' || "&amp;IF(MID(#REF!,1,6)="L_STUB","NULL","REC."&amp;#REF!)&amp;" || '&lt;/"&amp;#REF!&amp;"&gt;');"</f>
      </c>
      <c r="B740" s="141"/>
      <c r="C740" s="140">
        <f>"DECODE(C_T."&amp;#REF!&amp;", 0, NULL, C_T."&amp;#REF!&amp;") AS "&amp;#REF!&amp;","</f>
      </c>
      <c r="D740" s="141"/>
      <c r="F740" s="141"/>
      <c r="G740" s="141"/>
      <c r="H740" s="141"/>
      <c r="I740" s="141"/>
      <c r="J740" s="141"/>
    </row>
    <row customHeight="1" ht="11.25">
      <c r="A741" s="140">
        <f>"HTP.P('&lt;"&amp;#REF!&amp;"&gt;' || "&amp;IF(MID(#REF!,1,6)="L_STUB","NULL","REC."&amp;#REF!)&amp;" || '&lt;/"&amp;#REF!&amp;"&gt;');"</f>
      </c>
      <c r="B741" s="141"/>
      <c r="C741" s="140">
        <f>"DECODE(C_T."&amp;#REF!&amp;", 0, NULL, C_T."&amp;#REF!&amp;") AS "&amp;#REF!&amp;","</f>
      </c>
      <c r="D741" s="141"/>
      <c r="F741" s="141"/>
      <c r="G741" s="141"/>
      <c r="H741" s="141"/>
      <c r="I741" s="141"/>
      <c r="J741" s="141"/>
    </row>
    <row customHeight="1" ht="11.25">
      <c r="A742" s="140">
        <f>"HTP.P('&lt;"&amp;#REF!&amp;"&gt;' || "&amp;IF(MID(#REF!,1,6)="L_STUB","NULL","REC."&amp;#REF!)&amp;" || '&lt;/"&amp;#REF!&amp;"&gt;');"</f>
      </c>
      <c r="B742" s="141"/>
      <c r="C742" s="140">
        <f>"DECODE(C_T."&amp;#REF!&amp;", 0, NULL, C_T."&amp;#REF!&amp;") AS "&amp;#REF!&amp;","</f>
      </c>
      <c r="D742" s="141"/>
      <c r="F742" s="141"/>
      <c r="G742" s="141"/>
      <c r="H742" s="141"/>
      <c r="I742" s="141"/>
      <c r="J742" s="141"/>
    </row>
    <row customHeight="1" ht="11.25">
      <c r="A743" s="140">
        <f>"HTP.P('&lt;"&amp;#REF!&amp;"&gt;' || "&amp;IF(MID(#REF!,1,6)="L_STUB","NULL","REC."&amp;#REF!)&amp;" || '&lt;/"&amp;#REF!&amp;"&gt;');"</f>
      </c>
      <c r="B743" s="141"/>
      <c r="C743" s="140">
        <f>"DECODE(C_T."&amp;#REF!&amp;", 0, NULL, C_T."&amp;#REF!&amp;") AS "&amp;#REF!&amp;","</f>
      </c>
      <c r="D743" s="141"/>
      <c r="F743" s="141"/>
      <c r="G743" s="141"/>
      <c r="H743" s="141"/>
      <c r="I743" s="141"/>
      <c r="J743" s="141"/>
    </row>
    <row customHeight="1" ht="11.25">
      <c r="A744" s="140">
        <f>"HTP.P('&lt;"&amp;#REF!&amp;"&gt;' || "&amp;IF(MID(#REF!,1,6)="L_STUB","NULL","REC."&amp;#REF!)&amp;" || '&lt;/"&amp;#REF!&amp;"&gt;');"</f>
      </c>
      <c r="B744" s="141"/>
      <c r="C744" s="140">
        <f>"DECODE(C_T."&amp;#REF!&amp;", 0, NULL, C_T."&amp;#REF!&amp;") AS "&amp;#REF!&amp;","</f>
      </c>
      <c r="D744" s="141"/>
      <c r="F744" s="141"/>
      <c r="G744" s="141"/>
      <c r="H744" s="141"/>
      <c r="I744" s="141"/>
      <c r="J744" s="141"/>
    </row>
    <row customHeight="1" ht="11.25">
      <c r="A745" s="140">
        <f>"HTP.P('&lt;"&amp;#REF!&amp;"&gt;' || "&amp;IF(MID(#REF!,1,6)="L_STUB","NULL","REC."&amp;#REF!)&amp;" || '&lt;/"&amp;#REF!&amp;"&gt;');"</f>
      </c>
      <c r="B745" s="141"/>
      <c r="C745" s="140">
        <f>"DECODE(C_T."&amp;#REF!&amp;", 0, NULL, C_T."&amp;#REF!&amp;") AS "&amp;#REF!&amp;","</f>
      </c>
      <c r="D745" s="141"/>
      <c r="F745" s="141"/>
      <c r="G745" s="141"/>
      <c r="H745" s="141"/>
      <c r="I745" s="141"/>
      <c r="J745" s="141"/>
    </row>
    <row customHeight="1" ht="11.25">
      <c r="A746" s="140">
        <f>"HTP.P('&lt;"&amp;#REF!&amp;"&gt;' || "&amp;IF(MID(#REF!,1,6)="L_STUB","NULL","REC."&amp;#REF!)&amp;" || '&lt;/"&amp;#REF!&amp;"&gt;');"</f>
      </c>
      <c r="B746" s="141"/>
      <c r="C746" s="140">
        <f>"DECODE(C_T."&amp;#REF!&amp;", 0, NULL, C_T."&amp;#REF!&amp;") AS "&amp;#REF!&amp;","</f>
      </c>
      <c r="D746" s="141"/>
      <c r="F746" s="141"/>
      <c r="G746" s="141"/>
      <c r="H746" s="141"/>
      <c r="I746" s="141"/>
      <c r="J746" s="141"/>
    </row>
    <row customHeight="1" ht="11.25">
      <c r="A747" s="140">
        <f>"HTP.P('&lt;"&amp;#REF!&amp;"&gt;' || "&amp;IF(MID(#REF!,1,6)="L_STUB","NULL","REC."&amp;#REF!)&amp;" || '&lt;/"&amp;#REF!&amp;"&gt;');"</f>
      </c>
      <c r="B747" s="141"/>
      <c r="C747" s="140">
        <f>"DECODE(C_T."&amp;#REF!&amp;", 0, NULL, C_T."&amp;#REF!&amp;") AS "&amp;#REF!&amp;","</f>
      </c>
      <c r="D747" s="141"/>
      <c r="F747" s="141"/>
      <c r="G747" s="141"/>
      <c r="H747" s="141"/>
      <c r="I747" s="141"/>
      <c r="J747" s="141"/>
    </row>
    <row customHeight="1" ht="11.25">
      <c r="A748" s="140">
        <f>"HTP.P('&lt;"&amp;#REF!&amp;"&gt;' || "&amp;IF(MID(#REF!,1,6)="L_STUB","NULL","REC."&amp;#REF!)&amp;" || '&lt;/"&amp;#REF!&amp;"&gt;');"</f>
      </c>
      <c r="B748" s="141"/>
      <c r="C748" s="140">
        <f>"DECODE(C_T."&amp;#REF!&amp;", 0, NULL, C_T."&amp;#REF!&amp;") AS "&amp;#REF!&amp;","</f>
      </c>
      <c r="D748" s="141"/>
      <c r="F748" s="141"/>
      <c r="G748" s="141"/>
      <c r="H748" s="141"/>
      <c r="I748" s="141"/>
      <c r="J748" s="141"/>
    </row>
    <row customHeight="1" ht="11.25">
      <c r="A749" s="140">
        <f>"HTP.P('&lt;"&amp;#REF!&amp;"&gt;' || "&amp;IF(MID(#REF!,1,6)="L_STUB","NULL","REC."&amp;#REF!)&amp;" || '&lt;/"&amp;#REF!&amp;"&gt;');"</f>
      </c>
      <c r="B749" s="141"/>
      <c r="C749" s="140">
        <f>"DECODE(C_T."&amp;#REF!&amp;", 0, NULL, C_T."&amp;#REF!&amp;") AS "&amp;#REF!&amp;","</f>
      </c>
      <c r="D749" s="141"/>
      <c r="F749" s="141"/>
      <c r="G749" s="141"/>
      <c r="H749" s="141"/>
      <c r="I749" s="141"/>
      <c r="J749" s="141"/>
    </row>
    <row customHeight="1" ht="11.25">
      <c r="A750" s="140">
        <f>"HTP.P('&lt;"&amp;#REF!&amp;"&gt;' || "&amp;IF(MID(#REF!,1,6)="L_STUB","NULL","REC."&amp;#REF!)&amp;" || '&lt;/"&amp;#REF!&amp;"&gt;');"</f>
      </c>
      <c r="B750" s="141"/>
      <c r="C750" s="140">
        <f>"DECODE(C_T."&amp;#REF!&amp;", 0, NULL, C_T."&amp;#REF!&amp;") AS "&amp;#REF!&amp;","</f>
      </c>
      <c r="D750" s="141"/>
      <c r="F750" s="141"/>
      <c r="G750" s="141"/>
      <c r="H750" s="141"/>
      <c r="I750" s="141"/>
      <c r="J750" s="141"/>
    </row>
    <row customHeight="1" ht="11.25">
      <c r="A751" s="140">
        <f>"HTP.P('&lt;"&amp;#REF!&amp;"&gt;' || "&amp;IF(MID(#REF!,1,6)="L_STUB","NULL","REC."&amp;#REF!)&amp;" || '&lt;/"&amp;#REF!&amp;"&gt;');"</f>
      </c>
      <c r="B751" s="141"/>
      <c r="C751" s="140">
        <f>"DECODE(C_T."&amp;#REF!&amp;", 0, NULL, C_T."&amp;#REF!&amp;") AS "&amp;#REF!&amp;","</f>
      </c>
      <c r="D751" s="141"/>
      <c r="F751" s="141"/>
      <c r="G751" s="141"/>
      <c r="H751" s="141"/>
      <c r="I751" s="141"/>
      <c r="J751" s="141"/>
    </row>
    <row customHeight="1" ht="11.25">
      <c r="A752" s="140">
        <f>"HTP.P('&lt;"&amp;#REF!&amp;"&gt;' || "&amp;IF(MID(#REF!,1,6)="L_STUB","NULL","REC."&amp;#REF!)&amp;" || '&lt;/"&amp;#REF!&amp;"&gt;');"</f>
      </c>
      <c r="B752" s="141"/>
      <c r="C752" s="140">
        <f>"DECODE(C_T."&amp;#REF!&amp;", 0, NULL, C_T."&amp;#REF!&amp;") AS "&amp;#REF!&amp;","</f>
      </c>
      <c r="D752" s="141"/>
      <c r="F752" s="141"/>
      <c r="G752" s="141"/>
      <c r="H752" s="141"/>
      <c r="I752" s="141"/>
      <c r="J752" s="141"/>
    </row>
    <row customHeight="1" ht="11.25">
      <c r="A753" s="140">
        <f>"HTP.P('&lt;"&amp;#REF!&amp;"&gt;' || "&amp;IF(MID(#REF!,1,6)="L_STUB","NULL","REC."&amp;#REF!)&amp;" || '&lt;/"&amp;#REF!&amp;"&gt;');"</f>
      </c>
      <c r="B753" s="141"/>
      <c r="C753" s="140">
        <f>"DECODE(C_T."&amp;#REF!&amp;", 0, NULL, C_T."&amp;#REF!&amp;") AS "&amp;#REF!&amp;","</f>
      </c>
      <c r="D753" s="141"/>
      <c r="F753" s="141"/>
      <c r="G753" s="141"/>
      <c r="H753" s="141"/>
      <c r="I753" s="141"/>
      <c r="J753" s="141"/>
    </row>
    <row customHeight="1" ht="11.25">
      <c r="A754" s="140">
        <f>"HTP.P('&lt;"&amp;#REF!&amp;"&gt;' || "&amp;IF(MID(#REF!,1,6)="L_STUB","NULL","REC."&amp;#REF!)&amp;" || '&lt;/"&amp;#REF!&amp;"&gt;');"</f>
      </c>
      <c r="B754" s="141"/>
      <c r="C754" s="140">
        <f>"DECODE(C_T."&amp;#REF!&amp;", 0, NULL, C_T."&amp;#REF!&amp;") AS "&amp;#REF!&amp;","</f>
      </c>
      <c r="D754" s="141"/>
      <c r="F754" s="141"/>
      <c r="G754" s="141"/>
      <c r="H754" s="141"/>
      <c r="I754" s="141"/>
      <c r="J754" s="141"/>
    </row>
    <row customHeight="1" ht="11.25">
      <c r="A755" s="140">
        <f>"HTP.P('&lt;"&amp;#REF!&amp;"&gt;' || "&amp;IF(MID(#REF!,1,6)="L_STUB","NULL","REC."&amp;#REF!)&amp;" || '&lt;/"&amp;#REF!&amp;"&gt;');"</f>
      </c>
      <c r="B755" s="141"/>
      <c r="C755" s="140">
        <f>"DECODE(C_T."&amp;#REF!&amp;", 0, NULL, C_T."&amp;#REF!&amp;") AS "&amp;#REF!&amp;","</f>
      </c>
      <c r="D755" s="141"/>
      <c r="F755" s="141"/>
      <c r="G755" s="141"/>
      <c r="H755" s="141"/>
      <c r="I755" s="141"/>
      <c r="J755" s="141"/>
    </row>
    <row customHeight="1" ht="11.25">
      <c r="A756" s="140">
        <f>"HTP.P('&lt;"&amp;#REF!&amp;"&gt;' || "&amp;IF(MID(#REF!,1,6)="L_STUB","NULL","REC."&amp;#REF!)&amp;" || '&lt;/"&amp;#REF!&amp;"&gt;');"</f>
      </c>
      <c r="B756" s="141"/>
      <c r="C756" s="140">
        <f>"DECODE(C_T."&amp;#REF!&amp;", 0, NULL, C_T."&amp;#REF!&amp;") AS "&amp;#REF!&amp;","</f>
      </c>
      <c r="D756" s="141"/>
      <c r="F756" s="141"/>
      <c r="G756" s="141"/>
      <c r="H756" s="141"/>
      <c r="I756" s="141"/>
      <c r="J756" s="141"/>
    </row>
    <row customHeight="1" ht="11.25">
      <c r="A757" s="140">
        <f>"HTP.P('&lt;"&amp;#REF!&amp;"&gt;' || "&amp;IF(MID(#REF!,1,6)="L_STUB","NULL","REC."&amp;#REF!)&amp;" || '&lt;/"&amp;#REF!&amp;"&gt;');"</f>
      </c>
      <c r="B757" s="141"/>
      <c r="C757" s="140">
        <f>"DECODE(C_T."&amp;#REF!&amp;", 0, NULL, C_T."&amp;#REF!&amp;") AS "&amp;#REF!&amp;","</f>
      </c>
      <c r="D757" s="141"/>
      <c r="F757" s="141"/>
      <c r="G757" s="141"/>
      <c r="H757" s="141"/>
      <c r="I757" s="141"/>
      <c r="J757" s="141"/>
    </row>
    <row customHeight="1" ht="11.25">
      <c r="A758" s="140">
        <f>"HTP.P('&lt;"&amp;#REF!&amp;"&gt;' || "&amp;IF(MID(#REF!,1,6)="L_STUB","NULL","REC."&amp;#REF!)&amp;" || '&lt;/"&amp;#REF!&amp;"&gt;');"</f>
      </c>
      <c r="B758" s="141"/>
      <c r="C758" s="140">
        <f>"DECODE(C_T."&amp;#REF!&amp;", 0, NULL, C_T."&amp;#REF!&amp;") AS "&amp;#REF!&amp;","</f>
      </c>
      <c r="D758" s="141"/>
      <c r="F758" s="141"/>
      <c r="G758" s="141"/>
      <c r="H758" s="141"/>
      <c r="I758" s="141"/>
      <c r="J758" s="141"/>
    </row>
    <row customHeight="1" ht="11.25">
      <c r="A759" s="141"/>
      <c r="B759" s="141"/>
      <c r="C759" s="141"/>
      <c r="D759" s="141"/>
      <c r="F759" s="141"/>
      <c r="G759" s="141"/>
      <c r="H759" s="141"/>
      <c r="I759" s="141"/>
      <c r="J759" s="141"/>
    </row>
    <row customHeight="1" ht="11.25">
      <c r="A760" s="141"/>
      <c r="B760" s="141"/>
      <c r="C760" s="141"/>
      <c r="D760" s="141"/>
      <c r="F760" s="141"/>
      <c r="G760" s="141"/>
      <c r="H760" s="141"/>
      <c r="I760" s="141"/>
      <c r="J760" s="141"/>
    </row>
    <row customHeight="1" ht="11.25">
      <c r="A761" s="141"/>
      <c r="B761" s="141"/>
      <c r="C761" s="141"/>
      <c r="D761" s="141"/>
      <c r="F761" s="141"/>
      <c r="G761" s="141"/>
      <c r="H761" s="141"/>
      <c r="I761" s="141"/>
      <c r="J761" s="141"/>
    </row>
    <row customHeight="1" ht="11.25">
      <c r="A762" s="141"/>
      <c r="B762" s="141"/>
      <c r="C762" s="141"/>
      <c r="D762" s="141"/>
      <c r="F762" s="141"/>
      <c r="G762" s="141"/>
      <c r="H762" s="141"/>
      <c r="I762" s="141"/>
      <c r="J762" s="141"/>
    </row>
    <row customHeight="1" ht="11.25">
      <c r="A763" s="141"/>
      <c r="B763" s="141"/>
      <c r="C763" s="141"/>
      <c r="D763" s="141"/>
      <c r="F763" s="141"/>
      <c r="G763" s="141"/>
      <c r="H763" s="141"/>
      <c r="I763" s="141"/>
      <c r="J763" s="141"/>
    </row>
    <row customHeight="1" ht="11.25">
      <c r="A764" s="141"/>
      <c r="B764" s="141"/>
      <c r="C764" s="141"/>
      <c r="D764" s="141"/>
      <c r="F764" s="141"/>
      <c r="G764" s="141"/>
      <c r="H764" s="141"/>
      <c r="I764" s="141"/>
      <c r="J764" s="141"/>
    </row>
    <row customHeight="1" ht="11.25">
      <c r="A765" s="140">
        <f>"HTP.P('&lt;"&amp;#REF!&amp;"&gt;' || "&amp;IF(MID(#REF!,1,6)="L_STUB","NULL","REC."&amp;#REF!)&amp;" || '&lt;/"&amp;#REF!&amp;"&gt;');"</f>
      </c>
      <c r="B765" s="141"/>
      <c r="C765" s="140">
        <f>"DECODE(C_T."&amp;#REF!&amp;", 0, NULL, C_T."&amp;#REF!&amp;") AS "&amp;#REF!&amp;","</f>
      </c>
      <c r="D765" s="141"/>
      <c r="F765" s="141"/>
      <c r="G765" s="141"/>
      <c r="H765" s="141"/>
      <c r="I765" s="141"/>
      <c r="J765" s="141"/>
    </row>
    <row customHeight="1" ht="11.25">
      <c r="A766" s="140">
        <f>"HTP.P('&lt;"&amp;#REF!&amp;"&gt;' || "&amp;IF(MID(#REF!,1,6)="L_STUB","NULL","REC."&amp;#REF!)&amp;" || '&lt;/"&amp;#REF!&amp;"&gt;');"</f>
      </c>
      <c r="B766" s="141"/>
      <c r="C766" s="140">
        <f>"DECODE(C_T."&amp;#REF!&amp;", 0, NULL, C_T."&amp;#REF!&amp;") AS "&amp;#REF!&amp;","</f>
      </c>
      <c r="D766" s="141"/>
      <c r="F766" s="141"/>
      <c r="G766" s="141"/>
      <c r="H766" s="141"/>
      <c r="I766" s="141"/>
      <c r="J766" s="141"/>
    </row>
    <row customHeight="1" ht="11.25">
      <c r="A767" s="140">
        <f>"HTP.P('&lt;"&amp;#REF!&amp;"&gt;' || "&amp;IF(MID(#REF!,1,6)="L_STUB","NULL","REC."&amp;#REF!)&amp;" || '&lt;/"&amp;#REF!&amp;"&gt;');"</f>
      </c>
      <c r="B767" s="141"/>
      <c r="C767" s="140">
        <f>"DECODE(C_T."&amp;#REF!&amp;", 0, NULL, C_T."&amp;#REF!&amp;") AS "&amp;#REF!&amp;","</f>
      </c>
      <c r="D767" s="141"/>
      <c r="F767" s="141"/>
      <c r="G767" s="141"/>
      <c r="H767" s="141"/>
      <c r="I767" s="141"/>
      <c r="J767" s="141"/>
    </row>
    <row customHeight="1" ht="11.25">
      <c r="A768" s="140">
        <f>"HTP.P('&lt;"&amp;#REF!&amp;"&gt;' || "&amp;IF(MID(#REF!,1,6)="L_STUB","NULL","REC."&amp;#REF!)&amp;" || '&lt;/"&amp;#REF!&amp;"&gt;');"</f>
      </c>
      <c r="B768" s="141"/>
      <c r="C768" s="140">
        <f>"DECODE(C_T."&amp;#REF!&amp;", 0, NULL, C_T."&amp;#REF!&amp;") AS "&amp;#REF!&amp;","</f>
      </c>
      <c r="D768" s="141"/>
      <c r="F768" s="141"/>
      <c r="G768" s="141"/>
      <c r="H768" s="141"/>
      <c r="I768" s="141"/>
      <c r="J768" s="141"/>
    </row>
    <row customHeight="1" ht="11.25">
      <c r="A769" s="140">
        <f>"HTP.P('&lt;"&amp;#REF!&amp;"&gt;' || "&amp;IF(MID(#REF!,1,6)="L_STUB","NULL","REC."&amp;#REF!)&amp;" || '&lt;/"&amp;#REF!&amp;"&gt;');"</f>
      </c>
      <c r="B769" s="141"/>
      <c r="C769" s="140">
        <f>"DECODE(C_T."&amp;#REF!&amp;", 0, NULL, C_T."&amp;#REF!&amp;") AS "&amp;#REF!&amp;","</f>
      </c>
      <c r="D769" s="141"/>
      <c r="F769" s="141"/>
      <c r="G769" s="141"/>
      <c r="H769" s="141"/>
      <c r="I769" s="141"/>
      <c r="J769" s="141"/>
    </row>
    <row customHeight="1" ht="11.25">
      <c r="A770" s="140">
        <f>"HTP.P('&lt;"&amp;#REF!&amp;"&gt;' || "&amp;IF(MID(#REF!,1,6)="L_STUB","NULL","REC."&amp;#REF!)&amp;" || '&lt;/"&amp;#REF!&amp;"&gt;');"</f>
      </c>
      <c r="B770" s="141"/>
      <c r="C770" s="140">
        <f>"DECODE(C_T."&amp;#REF!&amp;", 0, NULL, C_T."&amp;#REF!&amp;") AS "&amp;#REF!&amp;","</f>
      </c>
      <c r="D770" s="141"/>
      <c r="F770" s="141"/>
      <c r="G770" s="141"/>
      <c r="H770" s="141"/>
      <c r="I770" s="141"/>
      <c r="J770" s="141"/>
    </row>
    <row customHeight="1" ht="11.25">
      <c r="A771" s="140">
        <f>"HTP.P('&lt;"&amp;#REF!&amp;"&gt;' || "&amp;IF(MID(#REF!,1,6)="L_STUB","NULL","REC."&amp;#REF!)&amp;" || '&lt;/"&amp;#REF!&amp;"&gt;');"</f>
      </c>
      <c r="B771" s="141"/>
      <c r="C771" s="140">
        <f>"DECODE(C_T."&amp;#REF!&amp;", 0, NULL, C_T."&amp;#REF!&amp;") AS "&amp;#REF!&amp;","</f>
      </c>
      <c r="D771" s="141"/>
      <c r="F771" s="141"/>
      <c r="G771" s="141"/>
      <c r="H771" s="141"/>
      <c r="I771" s="141"/>
      <c r="J771" s="141"/>
    </row>
    <row customHeight="1" ht="11.25">
      <c r="A772" s="140">
        <f>"HTP.P('&lt;"&amp;#REF!&amp;"&gt;' || "&amp;IF(MID(#REF!,1,6)="L_STUB","NULL","REC."&amp;#REF!)&amp;" || '&lt;/"&amp;#REF!&amp;"&gt;');"</f>
      </c>
      <c r="B772" s="141"/>
      <c r="C772" s="140">
        <f>"DECODE(C_T."&amp;#REF!&amp;", 0, NULL, C_T."&amp;#REF!&amp;") AS "&amp;#REF!&amp;","</f>
      </c>
      <c r="D772" s="141"/>
      <c r="F772" s="141"/>
      <c r="G772" s="141"/>
      <c r="H772" s="141"/>
      <c r="I772" s="141"/>
      <c r="J772" s="141"/>
    </row>
    <row customHeight="1" ht="11.25">
      <c r="A773" s="140">
        <f>"HTP.P('&lt;"&amp;#REF!&amp;"&gt;' || "&amp;IF(MID(#REF!,1,6)="L_STUB","NULL","REC."&amp;#REF!)&amp;" || '&lt;/"&amp;#REF!&amp;"&gt;');"</f>
      </c>
      <c r="B773" s="141"/>
      <c r="C773" s="140">
        <f>"DECODE(C_T."&amp;#REF!&amp;", 0, NULL, C_T."&amp;#REF!&amp;") AS "&amp;#REF!&amp;","</f>
      </c>
      <c r="D773" s="141"/>
      <c r="F773" s="141"/>
      <c r="G773" s="141"/>
      <c r="H773" s="141"/>
      <c r="I773" s="141"/>
      <c r="J773" s="141"/>
    </row>
    <row customHeight="1" ht="11.25">
      <c r="A774" s="140">
        <f>"HTP.P('&lt;"&amp;#REF!&amp;"&gt;' || "&amp;IF(MID(#REF!,1,6)="L_STUB","NULL","REC."&amp;#REF!)&amp;" || '&lt;/"&amp;#REF!&amp;"&gt;');"</f>
      </c>
      <c r="B774" s="141"/>
      <c r="C774" s="140">
        <f>"DECODE(C_T."&amp;#REF!&amp;", 0, NULL, C_T."&amp;#REF!&amp;") AS "&amp;#REF!&amp;","</f>
      </c>
      <c r="D774" s="141"/>
      <c r="F774" s="141"/>
      <c r="G774" s="141"/>
      <c r="H774" s="141"/>
      <c r="I774" s="141"/>
      <c r="J774" s="141"/>
    </row>
    <row customHeight="1" ht="11.25">
      <c r="A775" s="140">
        <f>"HTP.P('&lt;"&amp;#REF!&amp;"&gt;' || "&amp;IF(MID(#REF!,1,6)="L_STUB","NULL","REC."&amp;#REF!)&amp;" || '&lt;/"&amp;#REF!&amp;"&gt;');"</f>
      </c>
      <c r="B775" s="141"/>
      <c r="C775" s="140">
        <f>"DECODE(C_T."&amp;#REF!&amp;", 0, NULL, C_T."&amp;#REF!&amp;") AS "&amp;#REF!&amp;","</f>
      </c>
      <c r="D775" s="141"/>
      <c r="F775" s="141"/>
      <c r="G775" s="141"/>
      <c r="H775" s="141"/>
      <c r="I775" s="141"/>
      <c r="J775" s="141"/>
    </row>
    <row customHeight="1" ht="11.25">
      <c r="A776" s="140">
        <f>"HTP.P('&lt;"&amp;#REF!&amp;"&gt;' || "&amp;IF(MID(#REF!,1,6)="L_STUB","NULL","REC."&amp;#REF!)&amp;" || '&lt;/"&amp;#REF!&amp;"&gt;');"</f>
      </c>
      <c r="B776" s="141"/>
      <c r="C776" s="140">
        <f>"DECODE(C_T."&amp;#REF!&amp;", 0, NULL, C_T."&amp;#REF!&amp;") AS "&amp;#REF!&amp;","</f>
      </c>
      <c r="D776" s="141"/>
      <c r="F776" s="141"/>
      <c r="G776" s="141"/>
      <c r="H776" s="141"/>
      <c r="I776" s="141"/>
      <c r="J776" s="141"/>
    </row>
    <row customHeight="1" ht="11.25">
      <c r="A777" s="140">
        <f>"HTP.P('&lt;"&amp;#REF!&amp;"&gt;' || "&amp;IF(MID(#REF!,1,6)="L_STUB","NULL","REC."&amp;#REF!)&amp;" || '&lt;/"&amp;#REF!&amp;"&gt;');"</f>
      </c>
      <c r="B777" s="141"/>
      <c r="C777" s="140">
        <f>"DECODE(C_T."&amp;#REF!&amp;", 0, NULL, C_T."&amp;#REF!&amp;") AS "&amp;#REF!&amp;","</f>
      </c>
      <c r="D777" s="141"/>
      <c r="F777" s="141"/>
      <c r="G777" s="141"/>
      <c r="H777" s="141"/>
      <c r="I777" s="141"/>
      <c r="J777" s="141"/>
    </row>
    <row customHeight="1" ht="11.25">
      <c r="A778" s="140">
        <f>"HTP.P('&lt;"&amp;#REF!&amp;"&gt;' || "&amp;IF(MID(#REF!,1,6)="L_STUB","NULL","REC."&amp;#REF!)&amp;" || '&lt;/"&amp;#REF!&amp;"&gt;');"</f>
      </c>
      <c r="B778" s="141"/>
      <c r="C778" s="140">
        <f>"DECODE(C_T."&amp;#REF!&amp;", 0, NULL, C_T."&amp;#REF!&amp;") AS "&amp;#REF!&amp;","</f>
      </c>
      <c r="D778" s="141"/>
      <c r="F778" s="141"/>
      <c r="G778" s="141"/>
      <c r="H778" s="141"/>
      <c r="I778" s="141"/>
      <c r="J778" s="141"/>
    </row>
    <row customHeight="1" ht="11.25">
      <c r="A779" s="140">
        <f>"HTP.P('&lt;"&amp;#REF!&amp;"&gt;' || "&amp;IF(MID(#REF!,1,6)="L_STUB","NULL","REC."&amp;#REF!)&amp;" || '&lt;/"&amp;#REF!&amp;"&gt;');"</f>
      </c>
      <c r="B779" s="141"/>
      <c r="C779" s="140">
        <f>"DECODE(C_T."&amp;#REF!&amp;", 0, NULL, C_T."&amp;#REF!&amp;") AS "&amp;#REF!&amp;","</f>
      </c>
      <c r="D779" s="141"/>
      <c r="F779" s="141"/>
      <c r="G779" s="141"/>
      <c r="H779" s="141"/>
      <c r="I779" s="141"/>
      <c r="J779" s="141"/>
    </row>
    <row customHeight="1" ht="11.25">
      <c r="A780" s="140">
        <f>"HTP.P('&lt;"&amp;#REF!&amp;"&gt;' || "&amp;IF(MID(#REF!,1,6)="L_STUB","NULL","REC."&amp;#REF!)&amp;" || '&lt;/"&amp;#REF!&amp;"&gt;');"</f>
      </c>
      <c r="B780" s="141"/>
      <c r="C780" s="140">
        <f>"DECODE(C_T."&amp;#REF!&amp;", 0, NULL, C_T."&amp;#REF!&amp;") AS "&amp;#REF!&amp;","</f>
      </c>
      <c r="D780" s="141"/>
      <c r="F780" s="141"/>
      <c r="G780" s="141"/>
      <c r="H780" s="141"/>
      <c r="I780" s="141"/>
      <c r="J780" s="141"/>
    </row>
    <row customHeight="1" ht="11.25">
      <c r="A781" s="140">
        <f>"HTP.P('&lt;"&amp;#REF!&amp;"&gt;' || "&amp;IF(MID(#REF!,1,6)="L_STUB","NULL","REC."&amp;#REF!)&amp;" || '&lt;/"&amp;#REF!&amp;"&gt;');"</f>
      </c>
      <c r="B781" s="141"/>
      <c r="C781" s="140">
        <f>"DECODE(C_T."&amp;#REF!&amp;", 0, NULL, C_T."&amp;#REF!&amp;") AS "&amp;#REF!&amp;","</f>
      </c>
      <c r="D781" s="141"/>
      <c r="F781" s="141"/>
      <c r="G781" s="141"/>
      <c r="H781" s="141"/>
      <c r="I781" s="141"/>
      <c r="J781" s="141"/>
    </row>
    <row customHeight="1" ht="11.25">
      <c r="A782" s="140">
        <f>"HTP.P('&lt;"&amp;#REF!&amp;"&gt;' || "&amp;IF(MID(#REF!,1,6)="L_STUB","NULL","REC."&amp;#REF!)&amp;" || '&lt;/"&amp;#REF!&amp;"&gt;');"</f>
      </c>
      <c r="B782" s="141"/>
      <c r="C782" s="140">
        <f>"DECODE(C_T."&amp;#REF!&amp;", 0, NULL, C_T."&amp;#REF!&amp;") AS "&amp;#REF!&amp;","</f>
      </c>
      <c r="D782" s="141"/>
      <c r="F782" s="141"/>
      <c r="G782" s="141"/>
      <c r="H782" s="141"/>
      <c r="I782" s="141"/>
      <c r="J782" s="141"/>
    </row>
    <row customHeight="1" ht="11.25">
      <c r="A783" s="140">
        <f>"HTP.P('&lt;"&amp;#REF!&amp;"&gt;' || "&amp;IF(MID(#REF!,1,6)="L_STUB","NULL","REC."&amp;#REF!)&amp;" || '&lt;/"&amp;#REF!&amp;"&gt;');"</f>
      </c>
      <c r="B783" s="141"/>
      <c r="C783" s="140">
        <f>"DECODE(C_T."&amp;#REF!&amp;", 0, NULL, C_T."&amp;#REF!&amp;") AS "&amp;#REF!&amp;","</f>
      </c>
      <c r="D783" s="141"/>
      <c r="F783" s="141"/>
      <c r="G783" s="141"/>
      <c r="H783" s="141"/>
      <c r="I783" s="141"/>
      <c r="J783" s="141"/>
    </row>
    <row customHeight="1" ht="11.25">
      <c r="A784" s="140">
        <f>"HTP.P('&lt;"&amp;#REF!&amp;"&gt;' || "&amp;IF(MID(#REF!,1,6)="L_STUB","NULL","REC."&amp;#REF!)&amp;" || '&lt;/"&amp;#REF!&amp;"&gt;');"</f>
      </c>
      <c r="B784" s="141"/>
      <c r="C784" s="140">
        <f>"DECODE(C_T."&amp;#REF!&amp;", 0, NULL, C_T."&amp;#REF!&amp;") AS "&amp;#REF!&amp;","</f>
      </c>
      <c r="D784" s="141"/>
      <c r="F784" s="141"/>
      <c r="G784" s="141"/>
      <c r="H784" s="141"/>
      <c r="I784" s="141"/>
      <c r="J784" s="141"/>
    </row>
    <row customHeight="1" ht="11.25">
      <c r="A785" s="140">
        <f>"HTP.P('&lt;"&amp;#REF!&amp;"&gt;' || "&amp;IF(MID(#REF!,1,6)="L_STUB","NULL","REC."&amp;#REF!)&amp;" || '&lt;/"&amp;#REF!&amp;"&gt;');"</f>
      </c>
      <c r="B785" s="141"/>
      <c r="C785" s="140">
        <f>"DECODE(C_T."&amp;#REF!&amp;", 0, NULL, C_T."&amp;#REF!&amp;") AS "&amp;#REF!&amp;","</f>
      </c>
      <c r="D785" s="141"/>
      <c r="F785" s="141"/>
      <c r="G785" s="141"/>
      <c r="H785" s="141"/>
      <c r="I785" s="141"/>
      <c r="J785" s="141"/>
    </row>
    <row customHeight="1" ht="11.25">
      <c r="A786" s="140">
        <f>"HTP.P('&lt;"&amp;#REF!&amp;"&gt;' || "&amp;IF(MID(#REF!,1,6)="L_STUB","NULL","REC."&amp;#REF!)&amp;" || '&lt;/"&amp;#REF!&amp;"&gt;');"</f>
      </c>
      <c r="B786" s="141"/>
      <c r="C786" s="140">
        <f>"DECODE(C_T."&amp;#REF!&amp;", 0, NULL, C_T."&amp;#REF!&amp;") AS "&amp;#REF!&amp;","</f>
      </c>
      <c r="D786" s="141"/>
      <c r="F786" s="141"/>
      <c r="G786" s="141"/>
      <c r="H786" s="141"/>
      <c r="I786" s="141"/>
      <c r="J786" s="141"/>
    </row>
    <row customHeight="1" ht="11.25">
      <c r="A787" s="140">
        <f>"HTP.P('&lt;"&amp;#REF!&amp;"&gt;' || "&amp;IF(MID(#REF!,1,6)="L_STUB","NULL","REC."&amp;#REF!)&amp;" || '&lt;/"&amp;#REF!&amp;"&gt;');"</f>
      </c>
      <c r="B787" s="141"/>
      <c r="C787" s="140">
        <f>"DECODE(C_T."&amp;#REF!&amp;", 0, NULL, C_T."&amp;#REF!&amp;") AS "&amp;#REF!&amp;","</f>
      </c>
      <c r="D787" s="141"/>
      <c r="F787" s="141"/>
      <c r="G787" s="141"/>
      <c r="H787" s="141"/>
      <c r="I787" s="141"/>
      <c r="J787" s="141"/>
    </row>
    <row customHeight="1" ht="11.25">
      <c r="A788" s="140">
        <f>"HTP.P('&lt;"&amp;#REF!&amp;"&gt;' || "&amp;IF(MID(#REF!,1,6)="L_STUB","NULL","REC."&amp;#REF!)&amp;" || '&lt;/"&amp;#REF!&amp;"&gt;');"</f>
      </c>
      <c r="B788" s="141"/>
      <c r="C788" s="140">
        <f>"DECODE(C_T."&amp;#REF!&amp;", 0, NULL, C_T."&amp;#REF!&amp;") AS "&amp;#REF!&amp;","</f>
      </c>
      <c r="D788" s="141"/>
      <c r="F788" s="141"/>
      <c r="G788" s="141"/>
      <c r="H788" s="141"/>
      <c r="I788" s="141"/>
      <c r="J788" s="141"/>
    </row>
    <row customHeight="1" ht="11.25">
      <c r="A789" s="140">
        <f>"HTP.P('&lt;"&amp;#REF!&amp;"&gt;' || "&amp;IF(MID(#REF!,1,6)="L_STUB","NULL","REC."&amp;#REF!)&amp;" || '&lt;/"&amp;#REF!&amp;"&gt;');"</f>
      </c>
      <c r="B789" s="141"/>
      <c r="C789" s="140">
        <f>"DECODE(C_T."&amp;#REF!&amp;", 0, NULL, C_T."&amp;#REF!&amp;") AS "&amp;#REF!&amp;","</f>
      </c>
      <c r="D789" s="141"/>
      <c r="F789" s="141"/>
      <c r="G789" s="141"/>
      <c r="H789" s="141"/>
      <c r="I789" s="141"/>
      <c r="J789" s="141"/>
    </row>
    <row customHeight="1" ht="11.25">
      <c r="A790" s="140">
        <f>"HTP.P('&lt;"&amp;#REF!&amp;"&gt;' || "&amp;IF(MID(#REF!,1,6)="L_STUB","NULL","REC."&amp;#REF!)&amp;" || '&lt;/"&amp;#REF!&amp;"&gt;');"</f>
      </c>
      <c r="B790" s="141"/>
      <c r="C790" s="140">
        <f>"DECODE(C_T."&amp;#REF!&amp;", 0, NULL, C_T."&amp;#REF!&amp;") AS "&amp;#REF!&amp;","</f>
      </c>
      <c r="D790" s="141"/>
      <c r="F790" s="141"/>
      <c r="G790" s="141"/>
      <c r="H790" s="141"/>
      <c r="I790" s="141"/>
      <c r="J790" s="141"/>
    </row>
    <row customHeight="1" ht="11.25">
      <c r="A791" s="140">
        <f>"HTP.P('&lt;"&amp;#REF!&amp;"&gt;' || "&amp;IF(MID(#REF!,1,6)="L_STUB","NULL","REC."&amp;#REF!)&amp;" || '&lt;/"&amp;#REF!&amp;"&gt;');"</f>
      </c>
      <c r="B791" s="141"/>
      <c r="C791" s="140">
        <f>"DECODE(C_T."&amp;#REF!&amp;", 0, NULL, C_T."&amp;#REF!&amp;") AS "&amp;#REF!&amp;","</f>
      </c>
      <c r="D791" s="141"/>
      <c r="F791" s="141"/>
      <c r="G791" s="141"/>
      <c r="H791" s="141"/>
      <c r="I791" s="141"/>
      <c r="J791" s="141"/>
    </row>
    <row customHeight="1" ht="11.25">
      <c r="A792" s="140">
        <f>"HTP.P('&lt;"&amp;#REF!&amp;"&gt;' || "&amp;IF(MID(#REF!,1,6)="L_STUB","NULL","REC."&amp;#REF!)&amp;" || '&lt;/"&amp;#REF!&amp;"&gt;');"</f>
      </c>
      <c r="B792" s="141"/>
      <c r="C792" s="140">
        <f>"DECODE(C_T."&amp;#REF!&amp;", 0, NULL, C_T."&amp;#REF!&amp;") AS "&amp;#REF!&amp;","</f>
      </c>
      <c r="D792" s="141"/>
      <c r="F792" s="141"/>
      <c r="G792" s="141"/>
      <c r="H792" s="141"/>
      <c r="I792" s="141"/>
      <c r="J792" s="141"/>
    </row>
    <row customHeight="1" ht="11.25">
      <c r="A793" s="140">
        <f>"HTP.P('&lt;"&amp;#REF!&amp;"&gt;' || "&amp;IF(MID(#REF!,1,6)="L_STUB","NULL","REC."&amp;#REF!)&amp;" || '&lt;/"&amp;#REF!&amp;"&gt;');"</f>
      </c>
      <c r="B793" s="141"/>
      <c r="C793" s="140">
        <f>"DECODE(C_T."&amp;#REF!&amp;", 0, NULL, C_T."&amp;#REF!&amp;") AS "&amp;#REF!&amp;","</f>
      </c>
      <c r="D793" s="141"/>
      <c r="F793" s="141"/>
      <c r="G793" s="141"/>
      <c r="H793" s="141"/>
      <c r="I793" s="141"/>
      <c r="J793" s="141"/>
    </row>
    <row customHeight="1" ht="11.25">
      <c r="A794" s="140">
        <f>"HTP.P('&lt;"&amp;#REF!&amp;"&gt;' || "&amp;IF(MID(#REF!,1,6)="L_STUB","NULL","REC."&amp;#REF!)&amp;" || '&lt;/"&amp;#REF!&amp;"&gt;');"</f>
      </c>
      <c r="B794" s="141"/>
      <c r="C794" s="140">
        <f>"DECODE(C_T."&amp;#REF!&amp;", 0, NULL, C_T."&amp;#REF!&amp;") AS "&amp;#REF!&amp;","</f>
      </c>
      <c r="D794" s="141"/>
      <c r="F794" s="141"/>
      <c r="G794" s="141"/>
      <c r="H794" s="141"/>
      <c r="I794" s="141"/>
      <c r="J794" s="141"/>
    </row>
    <row customHeight="1" ht="11.25">
      <c r="A795" s="140">
        <f>"HTP.P('&lt;"&amp;#REF!&amp;"&gt;' || "&amp;IF(MID(#REF!,1,6)="L_STUB","NULL","REC."&amp;#REF!)&amp;" || '&lt;/"&amp;#REF!&amp;"&gt;');"</f>
      </c>
      <c r="B795" s="141"/>
      <c r="C795" s="140">
        <f>"DECODE(C_T."&amp;#REF!&amp;", 0, NULL, C_T."&amp;#REF!&amp;") AS "&amp;#REF!&amp;","</f>
      </c>
      <c r="D795" s="141"/>
      <c r="F795" s="141"/>
      <c r="G795" s="141"/>
      <c r="H795" s="141"/>
      <c r="I795" s="141"/>
      <c r="J795" s="141"/>
    </row>
    <row customHeight="1" ht="11.25">
      <c r="A796" s="140">
        <f>"HTP.P('&lt;"&amp;#REF!&amp;"&gt;' || "&amp;IF(MID(#REF!,1,6)="L_STUB","NULL","REC."&amp;#REF!)&amp;" || '&lt;/"&amp;#REF!&amp;"&gt;');"</f>
      </c>
      <c r="B796" s="141"/>
      <c r="C796" s="140">
        <f>"DECODE(C_T."&amp;#REF!&amp;", 0, NULL, C_T."&amp;#REF!&amp;") AS "&amp;#REF!&amp;","</f>
      </c>
      <c r="D796" s="141"/>
      <c r="F796" s="141"/>
      <c r="G796" s="141"/>
      <c r="H796" s="141"/>
      <c r="I796" s="141"/>
      <c r="J796" s="141"/>
    </row>
    <row customHeight="1" ht="11.25">
      <c r="A797" s="140">
        <f>"HTP.P('&lt;"&amp;#REF!&amp;"&gt;' || "&amp;IF(MID(#REF!,1,6)="L_STUB","NULL","REC."&amp;#REF!)&amp;" || '&lt;/"&amp;#REF!&amp;"&gt;');"</f>
      </c>
      <c r="B797" s="141"/>
      <c r="C797" s="140">
        <f>"DECODE(C_T."&amp;#REF!&amp;", 0, NULL, C_T."&amp;#REF!&amp;") AS "&amp;#REF!&amp;","</f>
      </c>
      <c r="D797" s="141"/>
      <c r="F797" s="141"/>
      <c r="G797" s="141"/>
      <c r="H797" s="141"/>
      <c r="I797" s="141"/>
      <c r="J797" s="141"/>
    </row>
    <row customHeight="1" ht="11.25">
      <c r="A798" s="140">
        <f>"HTP.P('&lt;"&amp;#REF!&amp;"&gt;' || "&amp;IF(MID(#REF!,1,6)="L_STUB","NULL","REC."&amp;#REF!)&amp;" || '&lt;/"&amp;#REF!&amp;"&gt;');"</f>
      </c>
      <c r="B798" s="141"/>
      <c r="C798" s="140">
        <f>"DECODE(C_T."&amp;#REF!&amp;", 0, NULL, C_T."&amp;#REF!&amp;") AS "&amp;#REF!&amp;","</f>
      </c>
      <c r="D798" s="141"/>
      <c r="F798" s="141"/>
      <c r="G798" s="141"/>
      <c r="H798" s="141"/>
      <c r="I798" s="141"/>
      <c r="J798" s="141"/>
    </row>
    <row customHeight="1" ht="11.25">
      <c r="A799" s="140">
        <f>"HTP.P('&lt;"&amp;#REF!&amp;"&gt;' || "&amp;IF(MID(#REF!,1,6)="L_STUB","NULL","REC."&amp;#REF!)&amp;" || '&lt;/"&amp;#REF!&amp;"&gt;');"</f>
      </c>
      <c r="B799" s="141"/>
      <c r="C799" s="140">
        <f>"DECODE(C_T."&amp;#REF!&amp;", 0, NULL, C_T."&amp;#REF!&amp;") AS "&amp;#REF!&amp;","</f>
      </c>
      <c r="D799" s="141"/>
      <c r="F799" s="141"/>
      <c r="G799" s="141"/>
      <c r="H799" s="141"/>
      <c r="I799" s="141"/>
      <c r="J799" s="141"/>
    </row>
    <row customHeight="1" ht="11.25">
      <c r="A800" s="140">
        <f>"HTP.P('&lt;"&amp;#REF!&amp;"&gt;' || "&amp;IF(MID(#REF!,1,6)="L_STUB","NULL","REC."&amp;#REF!)&amp;" || '&lt;/"&amp;#REF!&amp;"&gt;');"</f>
      </c>
      <c r="B800" s="141"/>
      <c r="C800" s="140">
        <f>"DECODE(C_T."&amp;#REF!&amp;", 0, NULL, C_T."&amp;#REF!&amp;") AS "&amp;#REF!&amp;","</f>
      </c>
      <c r="D800" s="141"/>
      <c r="F800" s="141"/>
      <c r="G800" s="141"/>
      <c r="H800" s="141"/>
      <c r="I800" s="141"/>
      <c r="J800" s="141"/>
    </row>
    <row customHeight="1" ht="11.25">
      <c r="A801" s="140">
        <f>"HTP.P('&lt;"&amp;#REF!&amp;"&gt;' || "&amp;IF(MID(#REF!,1,6)="L_STUB","NULL","REC."&amp;#REF!)&amp;" || '&lt;/"&amp;#REF!&amp;"&gt;');"</f>
      </c>
      <c r="B801" s="141"/>
      <c r="C801" s="140">
        <f>"DECODE(C_T."&amp;#REF!&amp;", 0, NULL, C_T."&amp;#REF!&amp;") AS "&amp;#REF!&amp;","</f>
      </c>
      <c r="D801" s="141"/>
      <c r="F801" s="141"/>
      <c r="G801" s="141"/>
      <c r="H801" s="141"/>
      <c r="I801" s="141"/>
      <c r="J801" s="141"/>
    </row>
    <row customHeight="1" ht="11.25">
      <c r="A802" s="140">
        <f>"HTP.P('&lt;"&amp;#REF!&amp;"&gt;' || "&amp;IF(MID(#REF!,1,6)="L_STUB","NULL","REC."&amp;#REF!)&amp;" || '&lt;/"&amp;#REF!&amp;"&gt;');"</f>
      </c>
      <c r="B802" s="141"/>
      <c r="C802" s="140">
        <f>"DECODE(C_T."&amp;#REF!&amp;", 0, NULL, C_T."&amp;#REF!&amp;") AS "&amp;#REF!&amp;","</f>
      </c>
      <c r="D802" s="141"/>
      <c r="F802" s="141"/>
      <c r="G802" s="141"/>
      <c r="H802" s="141"/>
      <c r="I802" s="141"/>
      <c r="J802" s="141"/>
    </row>
    <row customHeight="1" ht="11.25">
      <c r="A803" s="140">
        <f>"HTP.P('&lt;"&amp;#REF!&amp;"&gt;' || "&amp;IF(MID(#REF!,1,6)="L_STUB","NULL","REC."&amp;#REF!)&amp;" || '&lt;/"&amp;#REF!&amp;"&gt;');"</f>
      </c>
      <c r="B803" s="141"/>
      <c r="C803" s="140">
        <f>"DECODE(C_T."&amp;#REF!&amp;", 0, NULL, C_T."&amp;#REF!&amp;") AS "&amp;#REF!&amp;","</f>
      </c>
      <c r="D803" s="141"/>
      <c r="F803" s="141"/>
      <c r="G803" s="141"/>
      <c r="H803" s="141"/>
      <c r="I803" s="141"/>
      <c r="J803" s="141"/>
    </row>
    <row customHeight="1" ht="11.25">
      <c r="A804" s="140">
        <f>"HTP.P('&lt;"&amp;#REF!&amp;"&gt;' || "&amp;IF(MID(#REF!,1,6)="L_STUB","NULL","REC."&amp;#REF!)&amp;" || '&lt;/"&amp;#REF!&amp;"&gt;');"</f>
      </c>
      <c r="B804" s="141"/>
      <c r="C804" s="140">
        <f>"DECODE(C_T."&amp;#REF!&amp;", 0, NULL, C_T."&amp;#REF!&amp;") AS "&amp;#REF!&amp;","</f>
      </c>
      <c r="D804" s="141"/>
      <c r="F804" s="141"/>
      <c r="G804" s="141"/>
      <c r="H804" s="141"/>
      <c r="I804" s="141"/>
      <c r="J804" s="141"/>
    </row>
    <row customHeight="1" ht="11.25">
      <c r="A805" s="140">
        <f>"HTP.P('&lt;"&amp;#REF!&amp;"&gt;' || "&amp;IF(MID(#REF!,1,6)="L_STUB","NULL","REC."&amp;#REF!)&amp;" || '&lt;/"&amp;#REF!&amp;"&gt;');"</f>
      </c>
      <c r="B805" s="141"/>
      <c r="C805" s="140">
        <f>"DECODE(C_T."&amp;#REF!&amp;", 0, NULL, C_T."&amp;#REF!&amp;") AS "&amp;#REF!&amp;","</f>
      </c>
      <c r="D805" s="141"/>
      <c r="F805" s="141"/>
      <c r="G805" s="141"/>
      <c r="H805" s="141"/>
      <c r="I805" s="141"/>
      <c r="J805" s="141"/>
    </row>
    <row customHeight="1" ht="11.25">
      <c r="A806" s="140">
        <f>"HTP.P('&lt;"&amp;#REF!&amp;"&gt;' || "&amp;IF(MID(#REF!,1,6)="L_STUB","NULL","REC."&amp;#REF!)&amp;" || '&lt;/"&amp;#REF!&amp;"&gt;');"</f>
      </c>
      <c r="B806" s="141"/>
      <c r="C806" s="140">
        <f>"DECODE(C_T."&amp;#REF!&amp;", 0, NULL, C_T."&amp;#REF!&amp;") AS "&amp;#REF!&amp;","</f>
      </c>
      <c r="D806" s="141"/>
      <c r="F806" s="141"/>
      <c r="G806" s="141"/>
      <c r="H806" s="141"/>
      <c r="I806" s="141"/>
      <c r="J806" s="141"/>
    </row>
    <row customHeight="1" ht="11.25">
      <c r="A807" s="140">
        <f>"HTP.P('&lt;"&amp;#REF!&amp;"&gt;' || "&amp;IF(MID(#REF!,1,6)="L_STUB","NULL","REC."&amp;#REF!)&amp;" || '&lt;/"&amp;#REF!&amp;"&gt;');"</f>
      </c>
      <c r="B807" s="141"/>
      <c r="C807" s="140">
        <f>"DECODE(C_T."&amp;#REF!&amp;", 0, NULL, C_T."&amp;#REF!&amp;") AS "&amp;#REF!&amp;","</f>
      </c>
      <c r="D807" s="141"/>
      <c r="F807" s="141"/>
      <c r="G807" s="141"/>
      <c r="H807" s="141"/>
      <c r="I807" s="141"/>
      <c r="J807" s="141"/>
    </row>
    <row customHeight="1" ht="11.25">
      <c r="A808" s="140">
        <f>"HTP.P('&lt;"&amp;#REF!&amp;"&gt;' || "&amp;IF(MID(#REF!,1,6)="L_STUB","NULL","REC."&amp;#REF!)&amp;" || '&lt;/"&amp;#REF!&amp;"&gt;');"</f>
      </c>
      <c r="B808" s="141"/>
      <c r="C808" s="140">
        <f>"DECODE(C_T."&amp;#REF!&amp;", 0, NULL, C_T."&amp;#REF!&amp;") AS "&amp;#REF!&amp;","</f>
      </c>
      <c r="D808" s="141"/>
      <c r="F808" s="141"/>
      <c r="G808" s="141"/>
      <c r="H808" s="141"/>
      <c r="I808" s="141"/>
      <c r="J808" s="141"/>
    </row>
    <row customHeight="1" ht="11.25">
      <c r="A809" s="140">
        <f>"HTP.P('&lt;"&amp;#REF!&amp;"&gt;' || "&amp;IF(MID(#REF!,1,6)="L_STUB","NULL","REC."&amp;#REF!)&amp;" || '&lt;/"&amp;#REF!&amp;"&gt;');"</f>
      </c>
      <c r="B809" s="141"/>
      <c r="C809" s="140">
        <f>"DECODE(C_T."&amp;#REF!&amp;", 0, NULL, C_T."&amp;#REF!&amp;") AS "&amp;#REF!&amp;","</f>
      </c>
      <c r="D809" s="141"/>
      <c r="F809" s="141"/>
      <c r="G809" s="141"/>
      <c r="H809" s="141"/>
      <c r="I809" s="141"/>
      <c r="J809" s="141"/>
    </row>
    <row customHeight="1" ht="11.25">
      <c r="A810" s="140">
        <f>"HTP.P('&lt;"&amp;#REF!&amp;"&gt;' || "&amp;IF(MID(#REF!,1,6)="L_STUB","NULL","REC."&amp;#REF!)&amp;" || '&lt;/"&amp;#REF!&amp;"&gt;');"</f>
      </c>
      <c r="B810" s="141"/>
      <c r="C810" s="140">
        <f>"DECODE(C_T."&amp;#REF!&amp;", 0, NULL, C_T."&amp;#REF!&amp;") AS "&amp;#REF!&amp;","</f>
      </c>
      <c r="D810" s="141"/>
      <c r="F810" s="141"/>
      <c r="G810" s="141"/>
      <c r="H810" s="141"/>
      <c r="I810" s="141"/>
      <c r="J810" s="141"/>
    </row>
    <row customHeight="1" ht="11.25">
      <c r="A811" s="140">
        <f>"HTP.P('&lt;"&amp;#REF!&amp;"&gt;' || "&amp;IF(MID(#REF!,1,6)="L_STUB","NULL","REC."&amp;#REF!)&amp;" || '&lt;/"&amp;#REF!&amp;"&gt;');"</f>
      </c>
      <c r="B811" s="141"/>
      <c r="C811" s="140">
        <f>"DECODE(C_T."&amp;#REF!&amp;", 0, NULL, C_T."&amp;#REF!&amp;") AS "&amp;#REF!&amp;","</f>
      </c>
      <c r="D811" s="141"/>
      <c r="F811" s="141"/>
      <c r="G811" s="141"/>
      <c r="H811" s="141"/>
      <c r="I811" s="141"/>
      <c r="J811" s="141"/>
    </row>
    <row customHeight="1" ht="11.25">
      <c r="A812" s="140">
        <f>"HTP.P('&lt;"&amp;#REF!&amp;"&gt;' || "&amp;IF(MID(#REF!,1,6)="L_STUB","NULL","REC."&amp;#REF!)&amp;" || '&lt;/"&amp;#REF!&amp;"&gt;');"</f>
      </c>
      <c r="B812" s="141"/>
      <c r="C812" s="140">
        <f>"DECODE(C_T."&amp;#REF!&amp;", 0, NULL, C_T."&amp;#REF!&amp;") AS "&amp;#REF!&amp;","</f>
      </c>
      <c r="D812" s="141"/>
      <c r="F812" s="141"/>
      <c r="G812" s="141"/>
      <c r="H812" s="141"/>
      <c r="I812" s="141"/>
      <c r="J812" s="141"/>
    </row>
    <row customHeight="1" ht="11.25">
      <c r="A813" s="140">
        <f>"HTP.P('&lt;"&amp;#REF!&amp;"&gt;' || "&amp;IF(MID(#REF!,1,6)="L_STUB","NULL","REC."&amp;#REF!)&amp;" || '&lt;/"&amp;#REF!&amp;"&gt;');"</f>
      </c>
      <c r="B813" s="141"/>
      <c r="C813" s="140">
        <f>"DECODE(C_T."&amp;#REF!&amp;", 0, NULL, C_T."&amp;#REF!&amp;") AS "&amp;#REF!&amp;","</f>
      </c>
      <c r="D813" s="141"/>
      <c r="F813" s="141"/>
      <c r="G813" s="141"/>
      <c r="H813" s="141"/>
      <c r="I813" s="141"/>
      <c r="J813" s="141"/>
    </row>
    <row customHeight="1" ht="11.25">
      <c r="A814" s="140">
        <f>"HTP.P('&lt;"&amp;#REF!&amp;"&gt;' || "&amp;IF(MID(#REF!,1,6)="L_STUB","NULL","REC."&amp;#REF!)&amp;" || '&lt;/"&amp;#REF!&amp;"&gt;');"</f>
      </c>
      <c r="B814" s="141"/>
      <c r="C814" s="140">
        <f>"DECODE(C_T."&amp;#REF!&amp;", 0, NULL, C_T."&amp;#REF!&amp;") AS "&amp;#REF!&amp;","</f>
      </c>
      <c r="D814" s="141"/>
      <c r="F814" s="141"/>
      <c r="G814" s="141"/>
      <c r="H814" s="141"/>
      <c r="I814" s="141"/>
      <c r="J814" s="141"/>
    </row>
    <row customHeight="1" ht="11.25">
      <c r="A815" s="140">
        <f>"HTP.P('&lt;"&amp;#REF!&amp;"&gt;' || "&amp;IF(MID(#REF!,1,6)="L_STUB","NULL","REC."&amp;#REF!)&amp;" || '&lt;/"&amp;#REF!&amp;"&gt;');"</f>
      </c>
      <c r="B815" s="141"/>
      <c r="C815" s="140">
        <f>"DECODE(C_T."&amp;#REF!&amp;", 0, NULL, C_T."&amp;#REF!&amp;") AS "&amp;#REF!&amp;","</f>
      </c>
      <c r="D815" s="141"/>
      <c r="F815" s="141"/>
      <c r="G815" s="141"/>
      <c r="H815" s="141"/>
      <c r="I815" s="141"/>
      <c r="J815" s="141"/>
    </row>
    <row customHeight="1" ht="11.25">
      <c r="A816" s="140">
        <f>"HTP.P('&lt;"&amp;#REF!&amp;"&gt;' || "&amp;IF(MID(#REF!,1,6)="L_STUB","NULL","REC."&amp;#REF!)&amp;" || '&lt;/"&amp;#REF!&amp;"&gt;');"</f>
      </c>
      <c r="B816" s="141"/>
      <c r="C816" s="140">
        <f>"DECODE(C_T."&amp;#REF!&amp;", 0, NULL, C_T."&amp;#REF!&amp;") AS "&amp;#REF!&amp;","</f>
      </c>
      <c r="D816" s="141"/>
      <c r="F816" s="141"/>
      <c r="G816" s="141"/>
      <c r="H816" s="141"/>
      <c r="I816" s="141"/>
      <c r="J816" s="141"/>
    </row>
    <row customHeight="1" ht="11.25">
      <c r="A817" s="140">
        <f>"HTP.P('&lt;"&amp;#REF!&amp;"&gt;' || "&amp;IF(MID(#REF!,1,6)="L_STUB","NULL","REC."&amp;#REF!)&amp;" || '&lt;/"&amp;#REF!&amp;"&gt;');"</f>
      </c>
      <c r="B817" s="141"/>
      <c r="C817" s="140">
        <f>"DECODE(C_T."&amp;#REF!&amp;", 0, NULL, C_T."&amp;#REF!&amp;") AS "&amp;#REF!&amp;","</f>
      </c>
      <c r="D817" s="141"/>
      <c r="F817" s="141"/>
      <c r="G817" s="141"/>
      <c r="H817" s="141"/>
      <c r="I817" s="141"/>
      <c r="J817" s="141"/>
    </row>
    <row customHeight="1" ht="11.25">
      <c r="A818" s="140">
        <f>"HTP.P('&lt;"&amp;#REF!&amp;"&gt;' || "&amp;IF(MID(#REF!,1,6)="L_STUB","NULL","REC."&amp;#REF!)&amp;" || '&lt;/"&amp;#REF!&amp;"&gt;');"</f>
      </c>
      <c r="B818" s="141"/>
      <c r="C818" s="140">
        <f>"DECODE(C_T."&amp;#REF!&amp;", 0, NULL, C_T."&amp;#REF!&amp;") AS "&amp;#REF!&amp;","</f>
      </c>
      <c r="D818" s="141"/>
      <c r="F818" s="141"/>
      <c r="G818" s="141"/>
      <c r="H818" s="141"/>
      <c r="I818" s="141"/>
      <c r="J818" s="141"/>
    </row>
    <row customHeight="1" ht="11.25">
      <c r="A819" s="140">
        <f>"HTP.P('&lt;"&amp;#REF!&amp;"&gt;' || "&amp;IF(MID(#REF!,1,6)="L_STUB","NULL","REC."&amp;#REF!)&amp;" || '&lt;/"&amp;#REF!&amp;"&gt;');"</f>
      </c>
      <c r="B819" s="141"/>
      <c r="C819" s="140">
        <f>"DECODE(C_T."&amp;#REF!&amp;", 0, NULL, C_T."&amp;#REF!&amp;") AS "&amp;#REF!&amp;","</f>
      </c>
      <c r="D819" s="141"/>
      <c r="F819" s="141"/>
      <c r="G819" s="141"/>
      <c r="H819" s="141"/>
      <c r="I819" s="141"/>
      <c r="J819" s="141"/>
    </row>
    <row customHeight="1" ht="11.25">
      <c r="A820" s="140">
        <f>"HTP.P('&lt;"&amp;#REF!&amp;"&gt;' || "&amp;IF(MID(#REF!,1,6)="L_STUB","NULL","REC."&amp;#REF!)&amp;" || '&lt;/"&amp;#REF!&amp;"&gt;');"</f>
      </c>
      <c r="B820" s="141"/>
      <c r="C820" s="140">
        <f>"DECODE(C_T."&amp;#REF!&amp;", 0, NULL, C_T."&amp;#REF!&amp;") AS "&amp;#REF!&amp;","</f>
      </c>
      <c r="D820" s="141"/>
      <c r="F820" s="141"/>
      <c r="G820" s="141"/>
      <c r="H820" s="141"/>
      <c r="I820" s="141"/>
      <c r="J820" s="141"/>
    </row>
    <row customHeight="1" ht="11.25">
      <c r="A821" s="140">
        <f>"HTP.P('&lt;"&amp;#REF!&amp;"&gt;' || "&amp;IF(MID(#REF!,1,6)="L_STUB","NULL","REC."&amp;#REF!)&amp;" || '&lt;/"&amp;#REF!&amp;"&gt;');"</f>
      </c>
      <c r="B821" s="141"/>
      <c r="C821" s="140">
        <f>"DECODE(C_T."&amp;#REF!&amp;", 0, NULL, C_T."&amp;#REF!&amp;") AS "&amp;#REF!&amp;","</f>
      </c>
      <c r="D821" s="141"/>
      <c r="F821" s="141"/>
      <c r="G821" s="141"/>
      <c r="H821" s="141"/>
      <c r="I821" s="141"/>
      <c r="J821" s="141"/>
    </row>
    <row customHeight="1" ht="11.25">
      <c r="A822" s="140">
        <f>"HTP.P('&lt;"&amp;#REF!&amp;"&gt;' || "&amp;IF(MID(#REF!,1,6)="L_STUB","NULL","REC."&amp;#REF!)&amp;" || '&lt;/"&amp;#REF!&amp;"&gt;');"</f>
      </c>
      <c r="B822" s="141"/>
      <c r="C822" s="140">
        <f>"DECODE(C_T."&amp;#REF!&amp;", 0, NULL, C_T."&amp;#REF!&amp;") AS "&amp;#REF!&amp;","</f>
      </c>
      <c r="D822" s="141"/>
      <c r="F822" s="141"/>
      <c r="G822" s="141"/>
      <c r="H822" s="141"/>
      <c r="I822" s="141"/>
      <c r="J822" s="141"/>
    </row>
    <row customHeight="1" ht="11.25">
      <c r="A823" s="140">
        <f>"HTP.P('&lt;"&amp;#REF!&amp;"&gt;' || "&amp;IF(MID(#REF!,1,6)="L_STUB","NULL","REC."&amp;#REF!)&amp;" || '&lt;/"&amp;#REF!&amp;"&gt;');"</f>
      </c>
      <c r="B823" s="141"/>
      <c r="C823" s="140">
        <f>"DECODE(C_T."&amp;#REF!&amp;", 0, NULL, C_T."&amp;#REF!&amp;") AS "&amp;#REF!&amp;","</f>
      </c>
      <c r="D823" s="141"/>
      <c r="F823" s="141"/>
      <c r="G823" s="141"/>
      <c r="H823" s="141"/>
      <c r="I823" s="141"/>
      <c r="J823" s="141"/>
    </row>
    <row customHeight="1" ht="11.25">
      <c r="A824" s="140">
        <f>"HTP.P('&lt;"&amp;#REF!&amp;"&gt;' || "&amp;IF(MID(#REF!,1,6)="L_STUB","NULL","REC."&amp;#REF!)&amp;" || '&lt;/"&amp;#REF!&amp;"&gt;');"</f>
      </c>
      <c r="B824" s="141"/>
      <c r="C824" s="140">
        <f>"DECODE(C_T."&amp;#REF!&amp;", 0, NULL, C_T."&amp;#REF!&amp;") AS "&amp;#REF!&amp;","</f>
      </c>
      <c r="D824" s="141"/>
      <c r="F824" s="141"/>
      <c r="G824" s="141"/>
      <c r="H824" s="141"/>
      <c r="I824" s="141"/>
      <c r="J824" s="141"/>
    </row>
    <row customHeight="1" ht="11.25">
      <c r="A825" s="140">
        <f>"HTP.P('&lt;"&amp;#REF!&amp;"&gt;' || "&amp;IF(MID(#REF!,1,6)="L_STUB","NULL","REC."&amp;#REF!)&amp;" || '&lt;/"&amp;#REF!&amp;"&gt;');"</f>
      </c>
      <c r="B825" s="141"/>
      <c r="C825" s="140">
        <f>"DECODE(C_T."&amp;#REF!&amp;", 0, NULL, C_T."&amp;#REF!&amp;") AS "&amp;#REF!&amp;","</f>
      </c>
      <c r="D825" s="141"/>
      <c r="F825" s="141"/>
      <c r="G825" s="141"/>
      <c r="H825" s="141"/>
      <c r="I825" s="141"/>
      <c r="J825" s="141"/>
    </row>
    <row customHeight="1" ht="11.25">
      <c r="A826" s="140">
        <f>"HTP.P('&lt;"&amp;#REF!&amp;"&gt;' || "&amp;IF(MID(#REF!,1,6)="L_STUB","NULL","REC."&amp;#REF!)&amp;" || '&lt;/"&amp;#REF!&amp;"&gt;');"</f>
      </c>
      <c r="B826" s="141"/>
      <c r="C826" s="140">
        <f>"DECODE(C_T."&amp;#REF!&amp;", 0, NULL, C_T."&amp;#REF!&amp;") AS "&amp;#REF!&amp;","</f>
      </c>
      <c r="D826" s="141"/>
      <c r="F826" s="141"/>
      <c r="G826" s="141"/>
      <c r="H826" s="141"/>
      <c r="I826" s="141"/>
      <c r="J826" s="141"/>
    </row>
    <row customHeight="1" ht="11.25">
      <c r="A827" s="140">
        <f>"HTP.P('&lt;"&amp;#REF!&amp;"&gt;' || "&amp;IF(MID(#REF!,1,6)="L_STUB","NULL","REC."&amp;#REF!)&amp;" || '&lt;/"&amp;#REF!&amp;"&gt;');"</f>
      </c>
      <c r="B827" s="141"/>
      <c r="C827" s="140">
        <f>"DECODE(C_T."&amp;#REF!&amp;", 0, NULL, C_T."&amp;#REF!&amp;") AS "&amp;#REF!&amp;","</f>
      </c>
      <c r="D827" s="141"/>
      <c r="F827" s="141"/>
      <c r="G827" s="141"/>
      <c r="H827" s="141"/>
      <c r="I827" s="141"/>
      <c r="J827" s="141"/>
    </row>
    <row customHeight="1" ht="11.25">
      <c r="A828" s="140">
        <f>"HTP.P('&lt;"&amp;#REF!&amp;"&gt;' || "&amp;IF(MID(#REF!,1,6)="L_STUB","NULL","REC."&amp;#REF!)&amp;" || '&lt;/"&amp;#REF!&amp;"&gt;');"</f>
      </c>
      <c r="B828" s="141"/>
      <c r="C828" s="140">
        <f>"DECODE(C_T."&amp;#REF!&amp;", 0, NULL, C_T."&amp;#REF!&amp;") AS "&amp;#REF!&amp;","</f>
      </c>
      <c r="D828" s="141"/>
      <c r="F828" s="141"/>
      <c r="G828" s="141"/>
      <c r="H828" s="141"/>
      <c r="I828" s="141"/>
      <c r="J828" s="141"/>
    </row>
    <row customHeight="1" ht="11.25">
      <c r="A829" s="140">
        <f>"HTP.P('&lt;"&amp;#REF!&amp;"&gt;' || "&amp;IF(MID(#REF!,1,6)="L_STUB","NULL","REC."&amp;#REF!)&amp;" || '&lt;/"&amp;#REF!&amp;"&gt;');"</f>
      </c>
      <c r="B829" s="141"/>
      <c r="C829" s="140">
        <f>"DECODE(C_T."&amp;#REF!&amp;", 0, NULL, C_T."&amp;#REF!&amp;") AS "&amp;#REF!&amp;","</f>
      </c>
      <c r="D829" s="141"/>
      <c r="F829" s="141"/>
      <c r="G829" s="141"/>
      <c r="H829" s="141"/>
      <c r="I829" s="141"/>
      <c r="J829" s="141"/>
    </row>
    <row customHeight="1" ht="11.25">
      <c r="A830" s="140">
        <f>"HTP.P('&lt;"&amp;#REF!&amp;"&gt;' || "&amp;IF(MID(#REF!,1,6)="L_STUB","NULL","REC."&amp;#REF!)&amp;" || '&lt;/"&amp;#REF!&amp;"&gt;');"</f>
      </c>
      <c r="B830" s="141"/>
      <c r="C830" s="140">
        <f>"DECODE(C_T."&amp;#REF!&amp;", 0, NULL, C_T."&amp;#REF!&amp;") AS "&amp;#REF!&amp;","</f>
      </c>
      <c r="D830" s="141"/>
      <c r="F830" s="141"/>
      <c r="G830" s="141"/>
      <c r="H830" s="141"/>
      <c r="I830" s="141"/>
      <c r="J830" s="141"/>
    </row>
    <row customHeight="1" ht="11.25">
      <c r="A831" s="140">
        <f>"HTP.P('&lt;"&amp;#REF!&amp;"&gt;' || "&amp;IF(MID(#REF!,1,6)="L_STUB","NULL","REC."&amp;#REF!)&amp;" || '&lt;/"&amp;#REF!&amp;"&gt;');"</f>
      </c>
      <c r="B831" s="141"/>
      <c r="C831" s="140">
        <f>"DECODE(C_T."&amp;#REF!&amp;", 0, NULL, C_T."&amp;#REF!&amp;") AS "&amp;#REF!&amp;","</f>
      </c>
      <c r="D831" s="141"/>
      <c r="F831" s="141"/>
      <c r="G831" s="141"/>
      <c r="H831" s="141"/>
      <c r="I831" s="141"/>
      <c r="J831" s="141"/>
    </row>
    <row customHeight="1" ht="11.25">
      <c r="A832" s="140">
        <f>"HTP.P('&lt;"&amp;#REF!&amp;"&gt;' || "&amp;IF(MID(#REF!,1,6)="L_STUB","NULL","REC."&amp;#REF!)&amp;" || '&lt;/"&amp;#REF!&amp;"&gt;');"</f>
      </c>
      <c r="B832" s="141"/>
      <c r="C832" s="140">
        <f>"DECODE(C_T."&amp;#REF!&amp;", 0, NULL, C_T."&amp;#REF!&amp;") AS "&amp;#REF!&amp;","</f>
      </c>
      <c r="D832" s="141"/>
      <c r="F832" s="141"/>
      <c r="G832" s="141"/>
      <c r="H832" s="141"/>
      <c r="I832" s="141"/>
      <c r="J832" s="141"/>
    </row>
    <row customHeight="1" ht="11.25">
      <c r="A833" s="140">
        <f>"HTP.P('&lt;"&amp;#REF!&amp;"&gt;' || "&amp;IF(MID(#REF!,1,6)="L_STUB","NULL","REC."&amp;#REF!)&amp;" || '&lt;/"&amp;#REF!&amp;"&gt;');"</f>
      </c>
      <c r="B833" s="141"/>
      <c r="C833" s="140">
        <f>"DECODE(C_T."&amp;#REF!&amp;", 0, NULL, C_T."&amp;#REF!&amp;") AS "&amp;#REF!&amp;","</f>
      </c>
      <c r="D833" s="141"/>
      <c r="F833" s="141"/>
      <c r="G833" s="141"/>
      <c r="H833" s="141"/>
      <c r="I833" s="141"/>
      <c r="J833" s="141"/>
    </row>
    <row customHeight="1" ht="11.25">
      <c r="A834" s="140">
        <f>"HTP.P('&lt;"&amp;#REF!&amp;"&gt;' || "&amp;IF(MID(#REF!,1,6)="L_STUB","NULL","REC."&amp;#REF!)&amp;" || '&lt;/"&amp;#REF!&amp;"&gt;');"</f>
      </c>
      <c r="B834" s="141"/>
      <c r="C834" s="140">
        <f>"DECODE(C_T."&amp;#REF!&amp;", 0, NULL, C_T."&amp;#REF!&amp;") AS "&amp;#REF!&amp;","</f>
      </c>
      <c r="D834" s="141"/>
      <c r="F834" s="141"/>
      <c r="G834" s="141"/>
      <c r="H834" s="141"/>
      <c r="I834" s="141"/>
      <c r="J834" s="141"/>
    </row>
    <row customHeight="1" ht="11.25">
      <c r="A835" s="141"/>
      <c r="B835" s="141"/>
      <c r="C835" s="141"/>
      <c r="D835" s="141"/>
      <c r="F835" s="141"/>
      <c r="G835" s="141"/>
      <c r="H835" s="141"/>
      <c r="I835" s="141"/>
      <c r="J835" s="141"/>
    </row>
    <row customHeight="1" ht="11.25">
      <c r="A836" s="141"/>
      <c r="B836" s="141"/>
      <c r="C836" s="141"/>
      <c r="D836" s="141"/>
      <c r="F836" s="141"/>
      <c r="G836" s="141"/>
      <c r="H836" s="141"/>
      <c r="I836" s="141"/>
      <c r="J836" s="141"/>
    </row>
    <row customHeight="1" ht="11.25">
      <c r="A837" s="141"/>
      <c r="B837" s="141"/>
      <c r="C837" s="141"/>
      <c r="D837" s="141"/>
      <c r="F837" s="141"/>
      <c r="G837" s="141"/>
      <c r="H837" s="141"/>
      <c r="I837" s="141"/>
      <c r="J837" s="141"/>
    </row>
    <row customHeight="1" ht="11.25">
      <c r="A838" s="141"/>
      <c r="B838" s="141"/>
      <c r="C838" s="141"/>
      <c r="D838" s="141"/>
      <c r="F838" s="141"/>
      <c r="G838" s="141"/>
      <c r="H838" s="141"/>
      <c r="I838" s="141"/>
      <c r="J838" s="141"/>
    </row>
    <row customHeight="1" ht="11.25">
      <c r="A839" s="141"/>
      <c r="B839" s="141"/>
      <c r="C839" s="141"/>
      <c r="D839" s="141"/>
      <c r="F839" s="141"/>
      <c r="G839" s="141"/>
      <c r="H839" s="141"/>
      <c r="I839" s="141"/>
      <c r="J839" s="141"/>
    </row>
    <row customHeight="1" ht="11.25">
      <c r="A840" s="141"/>
      <c r="B840" s="141"/>
      <c r="C840" s="141"/>
      <c r="D840" s="141"/>
      <c r="F840" s="141"/>
      <c r="G840" s="141"/>
      <c r="H840" s="141"/>
      <c r="I840" s="141"/>
      <c r="J840" s="141"/>
    </row>
    <row customHeight="1" ht="11.25">
      <c r="A841" s="140">
        <f>"HTP.P('&lt;"&amp;#REF!&amp;"&gt;' || "&amp;IF(MID(#REF!,1,6)="L_STUB","NULL","REC."&amp;#REF!)&amp;" || '&lt;/"&amp;#REF!&amp;"&gt;');"</f>
      </c>
      <c r="B841" s="141"/>
      <c r="C841" s="140">
        <f>"DECODE(C_T."&amp;#REF!&amp;", 0, NULL, C_T."&amp;#REF!&amp;") AS "&amp;#REF!&amp;","</f>
      </c>
      <c r="D841" s="141"/>
      <c r="F841" s="141"/>
      <c r="G841" s="141"/>
      <c r="H841" s="141"/>
      <c r="I841" s="141"/>
      <c r="J841" s="141"/>
    </row>
    <row customHeight="1" ht="11.25">
      <c r="A842" s="140">
        <f>"HTP.P('&lt;"&amp;#REF!&amp;"&gt;' || "&amp;IF(MID(#REF!,1,6)="L_STUB","NULL","REC."&amp;#REF!)&amp;" || '&lt;/"&amp;#REF!&amp;"&gt;');"</f>
      </c>
      <c r="B842" s="141"/>
      <c r="C842" s="140">
        <f>"DECODE(C_T."&amp;#REF!&amp;", 0, NULL, C_T."&amp;#REF!&amp;") AS "&amp;#REF!&amp;","</f>
      </c>
      <c r="D842" s="141"/>
      <c r="F842" s="141"/>
      <c r="G842" s="141"/>
      <c r="H842" s="141"/>
      <c r="I842" s="141"/>
      <c r="J842" s="141"/>
    </row>
    <row customHeight="1" ht="11.25">
      <c r="A843" s="140">
        <f>"HTP.P('&lt;"&amp;#REF!&amp;"&gt;' || "&amp;IF(MID(#REF!,1,6)="L_STUB","NULL","REC."&amp;#REF!)&amp;" || '&lt;/"&amp;#REF!&amp;"&gt;');"</f>
      </c>
      <c r="B843" s="141"/>
      <c r="C843" s="140">
        <f>"DECODE(C_T."&amp;#REF!&amp;", 0, NULL, C_T."&amp;#REF!&amp;") AS "&amp;#REF!&amp;","</f>
      </c>
      <c r="D843" s="141"/>
      <c r="F843" s="141"/>
      <c r="G843" s="141"/>
      <c r="H843" s="141"/>
      <c r="I843" s="141"/>
      <c r="J843" s="141"/>
    </row>
    <row customHeight="1" ht="11.25">
      <c r="A844" s="140">
        <f>"HTP.P('&lt;"&amp;#REF!&amp;"&gt;' || "&amp;IF(MID(#REF!,1,6)="L_STUB","NULL","REC."&amp;#REF!)&amp;" || '&lt;/"&amp;#REF!&amp;"&gt;');"</f>
      </c>
      <c r="B844" s="141"/>
      <c r="C844" s="140">
        <f>"DECODE(C_T."&amp;#REF!&amp;", 0, NULL, C_T."&amp;#REF!&amp;") AS "&amp;#REF!&amp;","</f>
      </c>
      <c r="D844" s="141"/>
      <c r="F844" s="141"/>
      <c r="G844" s="141"/>
      <c r="H844" s="141"/>
      <c r="I844" s="141"/>
      <c r="J844" s="141"/>
    </row>
    <row customHeight="1" ht="11.25">
      <c r="A845" s="140">
        <f>"HTP.P('&lt;"&amp;#REF!&amp;"&gt;' || "&amp;IF(MID(#REF!,1,6)="L_STUB","NULL","REC."&amp;#REF!)&amp;" || '&lt;/"&amp;#REF!&amp;"&gt;');"</f>
      </c>
      <c r="B845" s="141"/>
      <c r="C845" s="140">
        <f>"DECODE(C_T."&amp;#REF!&amp;", 0, NULL, C_T."&amp;#REF!&amp;") AS "&amp;#REF!&amp;","</f>
      </c>
      <c r="D845" s="141"/>
      <c r="F845" s="141"/>
      <c r="G845" s="141"/>
      <c r="H845" s="141"/>
      <c r="I845" s="141"/>
      <c r="J845" s="141"/>
    </row>
    <row customHeight="1" ht="11.25">
      <c r="A846" s="140">
        <f>"HTP.P('&lt;"&amp;#REF!&amp;"&gt;' || "&amp;IF(MID(#REF!,1,6)="L_STUB","NULL","REC."&amp;#REF!)&amp;" || '&lt;/"&amp;#REF!&amp;"&gt;');"</f>
      </c>
      <c r="B846" s="141"/>
      <c r="C846" s="140">
        <f>"DECODE(C_T."&amp;#REF!&amp;", 0, NULL, C_T."&amp;#REF!&amp;") AS "&amp;#REF!&amp;","</f>
      </c>
      <c r="D846" s="141"/>
      <c r="F846" s="141"/>
      <c r="G846" s="141"/>
      <c r="H846" s="141"/>
      <c r="I846" s="141"/>
      <c r="J846" s="141"/>
    </row>
    <row customHeight="1" ht="11.25">
      <c r="A847" s="140">
        <f>"HTP.P('&lt;"&amp;#REF!&amp;"&gt;' || "&amp;IF(MID(#REF!,1,6)="L_STUB","NULL","REC."&amp;#REF!)&amp;" || '&lt;/"&amp;#REF!&amp;"&gt;');"</f>
      </c>
      <c r="B847" s="141"/>
      <c r="C847" s="140">
        <f>"DECODE(C_T."&amp;#REF!&amp;", 0, NULL, C_T."&amp;#REF!&amp;") AS "&amp;#REF!&amp;","</f>
      </c>
      <c r="D847" s="141"/>
      <c r="F847" s="141"/>
      <c r="G847" s="141"/>
      <c r="H847" s="141"/>
      <c r="I847" s="141"/>
      <c r="J847" s="141"/>
    </row>
    <row customHeight="1" ht="11.25">
      <c r="A848" s="140">
        <f>"HTP.P('&lt;"&amp;#REF!&amp;"&gt;' || "&amp;IF(MID(#REF!,1,6)="L_STUB","NULL","REC."&amp;#REF!)&amp;" || '&lt;/"&amp;#REF!&amp;"&gt;');"</f>
      </c>
      <c r="B848" s="141"/>
      <c r="C848" s="140">
        <f>"DECODE(C_T."&amp;#REF!&amp;", 0, NULL, C_T."&amp;#REF!&amp;") AS "&amp;#REF!&amp;","</f>
      </c>
      <c r="D848" s="141"/>
      <c r="F848" s="141"/>
      <c r="G848" s="141"/>
      <c r="H848" s="141"/>
      <c r="I848" s="141"/>
      <c r="J848" s="141"/>
    </row>
    <row customHeight="1" ht="11.25">
      <c r="A849" s="140">
        <f>"HTP.P('&lt;"&amp;#REF!&amp;"&gt;' || "&amp;IF(MID(#REF!,1,6)="L_STUB","NULL","REC."&amp;#REF!)&amp;" || '&lt;/"&amp;#REF!&amp;"&gt;');"</f>
      </c>
      <c r="B849" s="141"/>
      <c r="C849" s="140">
        <f>"DECODE(C_T."&amp;#REF!&amp;", 0, NULL, C_T."&amp;#REF!&amp;") AS "&amp;#REF!&amp;","</f>
      </c>
      <c r="D849" s="141"/>
      <c r="F849" s="141"/>
      <c r="G849" s="141"/>
      <c r="H849" s="141"/>
      <c r="I849" s="141"/>
      <c r="J849" s="141"/>
    </row>
    <row customHeight="1" ht="11.25">
      <c r="A850" s="140">
        <f>"HTP.P('&lt;"&amp;#REF!&amp;"&gt;' || "&amp;IF(MID(#REF!,1,6)="L_STUB","NULL","REC."&amp;#REF!)&amp;" || '&lt;/"&amp;#REF!&amp;"&gt;');"</f>
      </c>
      <c r="B850" s="141"/>
      <c r="C850" s="140">
        <f>"DECODE(C_T."&amp;#REF!&amp;", 0, NULL, C_T."&amp;#REF!&amp;") AS "&amp;#REF!&amp;","</f>
      </c>
      <c r="D850" s="141"/>
      <c r="F850" s="141"/>
      <c r="G850" s="141"/>
      <c r="H850" s="141"/>
      <c r="I850" s="141"/>
      <c r="J850" s="141"/>
    </row>
    <row customHeight="1" ht="11.25">
      <c r="A851" s="140">
        <f>"HTP.P('&lt;"&amp;#REF!&amp;"&gt;' || "&amp;IF(MID(#REF!,1,6)="L_STUB","NULL","REC."&amp;#REF!)&amp;" || '&lt;/"&amp;#REF!&amp;"&gt;');"</f>
      </c>
      <c r="B851" s="141"/>
      <c r="C851" s="140">
        <f>"DECODE(C_T."&amp;#REF!&amp;", 0, NULL, C_T."&amp;#REF!&amp;") AS "&amp;#REF!&amp;","</f>
      </c>
      <c r="D851" s="141"/>
      <c r="F851" s="141"/>
      <c r="G851" s="141"/>
      <c r="H851" s="141"/>
      <c r="I851" s="141"/>
      <c r="J851" s="141"/>
    </row>
    <row customHeight="1" ht="11.25">
      <c r="A852" s="140">
        <f>"HTP.P('&lt;"&amp;#REF!&amp;"&gt;' || "&amp;IF(MID(#REF!,1,6)="L_STUB","NULL","REC."&amp;#REF!)&amp;" || '&lt;/"&amp;#REF!&amp;"&gt;');"</f>
      </c>
      <c r="B852" s="141"/>
      <c r="C852" s="140">
        <f>"DECODE(C_T."&amp;#REF!&amp;", 0, NULL, C_T."&amp;#REF!&amp;") AS "&amp;#REF!&amp;","</f>
      </c>
      <c r="D852" s="141"/>
      <c r="F852" s="141"/>
      <c r="G852" s="141"/>
      <c r="H852" s="141"/>
      <c r="I852" s="141"/>
      <c r="J852" s="141"/>
    </row>
    <row customHeight="1" ht="11.25">
      <c r="A853" s="140">
        <f>"HTP.P('&lt;"&amp;#REF!&amp;"&gt;' || "&amp;IF(MID(#REF!,1,6)="L_STUB","NULL","REC."&amp;#REF!)&amp;" || '&lt;/"&amp;#REF!&amp;"&gt;');"</f>
      </c>
      <c r="B853" s="141"/>
      <c r="C853" s="140">
        <f>"DECODE(C_T."&amp;#REF!&amp;", 0, NULL, C_T."&amp;#REF!&amp;") AS "&amp;#REF!&amp;","</f>
      </c>
      <c r="D853" s="141"/>
      <c r="F853" s="141"/>
      <c r="G853" s="141"/>
      <c r="H853" s="141"/>
      <c r="I853" s="141"/>
      <c r="J853" s="141"/>
    </row>
    <row customHeight="1" ht="11.25">
      <c r="A854" s="140">
        <f>"HTP.P('&lt;"&amp;#REF!&amp;"&gt;' || "&amp;IF(MID(#REF!,1,6)="L_STUB","NULL","REC."&amp;#REF!)&amp;" || '&lt;/"&amp;#REF!&amp;"&gt;');"</f>
      </c>
      <c r="B854" s="141"/>
      <c r="C854" s="140">
        <f>"DECODE(C_T."&amp;#REF!&amp;", 0, NULL, C_T."&amp;#REF!&amp;") AS "&amp;#REF!&amp;","</f>
      </c>
      <c r="D854" s="141"/>
      <c r="F854" s="141"/>
      <c r="G854" s="141"/>
      <c r="H854" s="141"/>
      <c r="I854" s="141"/>
      <c r="J854" s="141"/>
    </row>
    <row customHeight="1" ht="11.25">
      <c r="A855" s="140">
        <f>"HTP.P('&lt;"&amp;#REF!&amp;"&gt;' || "&amp;IF(MID(#REF!,1,6)="L_STUB","NULL","REC."&amp;#REF!)&amp;" || '&lt;/"&amp;#REF!&amp;"&gt;');"</f>
      </c>
      <c r="B855" s="141"/>
      <c r="C855" s="140">
        <f>"DECODE(C_T."&amp;#REF!&amp;", 0, NULL, C_T."&amp;#REF!&amp;") AS "&amp;#REF!&amp;","</f>
      </c>
      <c r="D855" s="141"/>
      <c r="F855" s="141"/>
      <c r="G855" s="141"/>
      <c r="H855" s="141"/>
      <c r="I855" s="141"/>
      <c r="J855" s="141"/>
    </row>
    <row customHeight="1" ht="11.25">
      <c r="A856" s="140">
        <f>"HTP.P('&lt;"&amp;#REF!&amp;"&gt;' || "&amp;IF(MID(#REF!,1,6)="L_STUB","NULL","REC."&amp;#REF!)&amp;" || '&lt;/"&amp;#REF!&amp;"&gt;');"</f>
      </c>
      <c r="B856" s="141"/>
      <c r="C856" s="140">
        <f>"DECODE(C_T."&amp;#REF!&amp;", 0, NULL, C_T."&amp;#REF!&amp;") AS "&amp;#REF!&amp;","</f>
      </c>
      <c r="D856" s="141"/>
      <c r="F856" s="141"/>
      <c r="G856" s="141"/>
      <c r="H856" s="141"/>
      <c r="I856" s="141"/>
      <c r="J856" s="141"/>
    </row>
    <row customHeight="1" ht="11.25">
      <c r="A857" s="140">
        <f>"HTP.P('&lt;"&amp;#REF!&amp;"&gt;' || "&amp;IF(MID(#REF!,1,6)="L_STUB","NULL","REC."&amp;#REF!)&amp;" || '&lt;/"&amp;#REF!&amp;"&gt;');"</f>
      </c>
      <c r="B857" s="141"/>
      <c r="C857" s="140">
        <f>"DECODE(C_T."&amp;#REF!&amp;", 0, NULL, C_T."&amp;#REF!&amp;") AS "&amp;#REF!&amp;","</f>
      </c>
      <c r="D857" s="141"/>
      <c r="F857" s="141"/>
      <c r="G857" s="141"/>
      <c r="H857" s="141"/>
      <c r="I857" s="141"/>
      <c r="J857" s="141"/>
    </row>
    <row customHeight="1" ht="11.25">
      <c r="A858" s="140">
        <f>"HTP.P('&lt;"&amp;#REF!&amp;"&gt;' || "&amp;IF(MID(#REF!,1,6)="L_STUB","NULL","REC."&amp;#REF!)&amp;" || '&lt;/"&amp;#REF!&amp;"&gt;');"</f>
      </c>
      <c r="B858" s="141"/>
      <c r="C858" s="140">
        <f>"DECODE(C_T."&amp;#REF!&amp;", 0, NULL, C_T."&amp;#REF!&amp;") AS "&amp;#REF!&amp;","</f>
      </c>
      <c r="D858" s="141"/>
      <c r="F858" s="141"/>
      <c r="G858" s="141"/>
      <c r="H858" s="141"/>
      <c r="I858" s="141"/>
      <c r="J858" s="141"/>
    </row>
    <row customHeight="1" ht="11.25">
      <c r="A859" s="140">
        <f>"HTP.P('&lt;"&amp;#REF!&amp;"&gt;' || "&amp;IF(MID(#REF!,1,6)="L_STUB","NULL","REC."&amp;#REF!)&amp;" || '&lt;/"&amp;#REF!&amp;"&gt;');"</f>
      </c>
      <c r="B859" s="141"/>
      <c r="C859" s="140">
        <f>"DECODE(C_T."&amp;#REF!&amp;", 0, NULL, C_T."&amp;#REF!&amp;") AS "&amp;#REF!&amp;","</f>
      </c>
      <c r="D859" s="141"/>
      <c r="F859" s="141"/>
      <c r="G859" s="141"/>
      <c r="H859" s="141"/>
      <c r="I859" s="141"/>
      <c r="J859" s="141"/>
    </row>
    <row customHeight="1" ht="11.25">
      <c r="A860" s="140">
        <f>"HTP.P('&lt;"&amp;#REF!&amp;"&gt;' || "&amp;IF(MID(#REF!,1,6)="L_STUB","NULL","REC."&amp;#REF!)&amp;" || '&lt;/"&amp;#REF!&amp;"&gt;');"</f>
      </c>
      <c r="B860" s="141"/>
      <c r="C860" s="140">
        <f>"DECODE(C_T."&amp;#REF!&amp;", 0, NULL, C_T."&amp;#REF!&amp;") AS "&amp;#REF!&amp;","</f>
      </c>
      <c r="D860" s="141"/>
      <c r="F860" s="141"/>
      <c r="G860" s="141"/>
      <c r="H860" s="141"/>
      <c r="I860" s="141"/>
      <c r="J860" s="141"/>
    </row>
    <row customHeight="1" ht="11.25">
      <c r="A861" s="140">
        <f>"HTP.P('&lt;"&amp;#REF!&amp;"&gt;' || "&amp;IF(MID(#REF!,1,6)="L_STUB","NULL","REC."&amp;#REF!)&amp;" || '&lt;/"&amp;#REF!&amp;"&gt;');"</f>
      </c>
      <c r="B861" s="141"/>
      <c r="C861" s="140">
        <f>"DECODE(C_T."&amp;#REF!&amp;", 0, NULL, C_T."&amp;#REF!&amp;") AS "&amp;#REF!&amp;","</f>
      </c>
      <c r="D861" s="141"/>
      <c r="F861" s="141"/>
      <c r="G861" s="141"/>
      <c r="H861" s="141"/>
      <c r="I861" s="141"/>
      <c r="J861" s="141"/>
    </row>
    <row customHeight="1" ht="11.25">
      <c r="A862" s="140">
        <f>"HTP.P('&lt;"&amp;#REF!&amp;"&gt;' || "&amp;IF(MID(#REF!,1,6)="L_STUB","NULL","REC."&amp;#REF!)&amp;" || '&lt;/"&amp;#REF!&amp;"&gt;');"</f>
      </c>
      <c r="B862" s="141"/>
      <c r="C862" s="140">
        <f>"DECODE(C_T."&amp;#REF!&amp;", 0, NULL, C_T."&amp;#REF!&amp;") AS "&amp;#REF!&amp;","</f>
      </c>
      <c r="D862" s="141"/>
      <c r="F862" s="141"/>
      <c r="G862" s="141"/>
      <c r="H862" s="141"/>
      <c r="I862" s="141"/>
      <c r="J862" s="141"/>
    </row>
    <row customHeight="1" ht="11.25">
      <c r="A863" s="140">
        <f>"HTP.P('&lt;"&amp;#REF!&amp;"&gt;' || "&amp;IF(MID(#REF!,1,6)="L_STUB","NULL","REC."&amp;#REF!)&amp;" || '&lt;/"&amp;#REF!&amp;"&gt;');"</f>
      </c>
      <c r="B863" s="141"/>
      <c r="C863" s="140">
        <f>"DECODE(C_T."&amp;#REF!&amp;", 0, NULL, C_T."&amp;#REF!&amp;") AS "&amp;#REF!&amp;","</f>
      </c>
      <c r="D863" s="141"/>
      <c r="F863" s="141"/>
      <c r="G863" s="141"/>
      <c r="H863" s="141"/>
      <c r="I863" s="141"/>
      <c r="J863" s="141"/>
    </row>
    <row customHeight="1" ht="11.25">
      <c r="A864" s="140">
        <f>"HTP.P('&lt;"&amp;#REF!&amp;"&gt;' || "&amp;IF(MID(#REF!,1,6)="L_STUB","NULL","REC."&amp;#REF!)&amp;" || '&lt;/"&amp;#REF!&amp;"&gt;');"</f>
      </c>
      <c r="B864" s="141"/>
      <c r="C864" s="140">
        <f>"DECODE(C_T."&amp;#REF!&amp;", 0, NULL, C_T."&amp;#REF!&amp;") AS "&amp;#REF!&amp;","</f>
      </c>
      <c r="D864" s="141"/>
      <c r="F864" s="141"/>
      <c r="G864" s="141"/>
      <c r="H864" s="141"/>
      <c r="I864" s="141"/>
      <c r="J864" s="141"/>
    </row>
    <row customHeight="1" ht="11.25">
      <c r="A865" s="140">
        <f>"HTP.P('&lt;"&amp;#REF!&amp;"&gt;' || "&amp;IF(MID(#REF!,1,6)="L_STUB","NULL","REC."&amp;#REF!)&amp;" || '&lt;/"&amp;#REF!&amp;"&gt;');"</f>
      </c>
      <c r="B865" s="141"/>
      <c r="C865" s="140">
        <f>"DECODE(C_T."&amp;#REF!&amp;", 0, NULL, C_T."&amp;#REF!&amp;") AS "&amp;#REF!&amp;","</f>
      </c>
      <c r="D865" s="141"/>
      <c r="F865" s="141"/>
      <c r="G865" s="141"/>
      <c r="H865" s="141"/>
      <c r="I865" s="141"/>
      <c r="J865" s="141"/>
    </row>
    <row customHeight="1" ht="11.25">
      <c r="A866" s="140">
        <f>"HTP.P('&lt;"&amp;#REF!&amp;"&gt;' || "&amp;IF(MID(#REF!,1,6)="L_STUB","NULL","REC."&amp;#REF!)&amp;" || '&lt;/"&amp;#REF!&amp;"&gt;');"</f>
      </c>
      <c r="B866" s="141"/>
      <c r="C866" s="140">
        <f>"DECODE(C_T."&amp;#REF!&amp;", 0, NULL, C_T."&amp;#REF!&amp;") AS "&amp;#REF!&amp;","</f>
      </c>
      <c r="D866" s="141"/>
      <c r="F866" s="141"/>
      <c r="G866" s="141"/>
      <c r="H866" s="141"/>
      <c r="I866" s="141"/>
      <c r="J866" s="141"/>
    </row>
    <row customHeight="1" ht="11.25">
      <c r="A867" s="140">
        <f>"HTP.P('&lt;"&amp;#REF!&amp;"&gt;' || "&amp;IF(MID(#REF!,1,6)="L_STUB","NULL","REC."&amp;#REF!)&amp;" || '&lt;/"&amp;#REF!&amp;"&gt;');"</f>
      </c>
      <c r="B867" s="141"/>
      <c r="C867" s="140">
        <f>"DECODE(C_T."&amp;#REF!&amp;", 0, NULL, C_T."&amp;#REF!&amp;") AS "&amp;#REF!&amp;","</f>
      </c>
      <c r="D867" s="141"/>
      <c r="F867" s="141"/>
      <c r="G867" s="141"/>
      <c r="H867" s="141"/>
      <c r="I867" s="141"/>
      <c r="J867" s="141"/>
    </row>
    <row customHeight="1" ht="11.25">
      <c r="A868" s="140">
        <f>"HTP.P('&lt;"&amp;#REF!&amp;"&gt;' || "&amp;IF(MID(#REF!,1,6)="L_STUB","NULL","REC."&amp;#REF!)&amp;" || '&lt;/"&amp;#REF!&amp;"&gt;');"</f>
      </c>
      <c r="B868" s="141"/>
      <c r="C868" s="140">
        <f>"DECODE(C_T."&amp;#REF!&amp;", 0, NULL, C_T."&amp;#REF!&amp;") AS "&amp;#REF!&amp;","</f>
      </c>
      <c r="D868" s="141"/>
      <c r="F868" s="141"/>
      <c r="G868" s="141"/>
      <c r="H868" s="141"/>
      <c r="I868" s="141"/>
      <c r="J868" s="141"/>
    </row>
    <row customHeight="1" ht="11.25">
      <c r="A869" s="140">
        <f>"HTP.P('&lt;"&amp;#REF!&amp;"&gt;' || "&amp;IF(MID(#REF!,1,6)="L_STUB","NULL","REC."&amp;#REF!)&amp;" || '&lt;/"&amp;#REF!&amp;"&gt;');"</f>
      </c>
      <c r="B869" s="141"/>
      <c r="C869" s="140">
        <f>"DECODE(C_T."&amp;#REF!&amp;", 0, NULL, C_T."&amp;#REF!&amp;") AS "&amp;#REF!&amp;","</f>
      </c>
      <c r="D869" s="141"/>
      <c r="F869" s="141"/>
      <c r="G869" s="141"/>
      <c r="H869" s="141"/>
      <c r="I869" s="141"/>
      <c r="J869" s="141"/>
    </row>
    <row customHeight="1" ht="11.25">
      <c r="A870" s="140">
        <f>"HTP.P('&lt;"&amp;#REF!&amp;"&gt;' || "&amp;IF(MID(#REF!,1,6)="L_STUB","NULL","REC."&amp;#REF!)&amp;" || '&lt;/"&amp;#REF!&amp;"&gt;');"</f>
      </c>
      <c r="B870" s="141"/>
      <c r="C870" s="140">
        <f>"DECODE(C_T."&amp;#REF!&amp;", 0, NULL, C_T."&amp;#REF!&amp;") AS "&amp;#REF!&amp;","</f>
      </c>
      <c r="D870" s="141"/>
      <c r="F870" s="141"/>
      <c r="G870" s="141"/>
      <c r="H870" s="141"/>
      <c r="I870" s="141"/>
      <c r="J870" s="141"/>
    </row>
    <row customHeight="1" ht="11.25">
      <c r="A871" s="140">
        <f>"HTP.P('&lt;"&amp;#REF!&amp;"&gt;' || "&amp;IF(MID(#REF!,1,6)="L_STUB","NULL","REC."&amp;#REF!)&amp;" || '&lt;/"&amp;#REF!&amp;"&gt;');"</f>
      </c>
      <c r="B871" s="141"/>
      <c r="C871" s="140">
        <f>"DECODE(C_T."&amp;#REF!&amp;", 0, NULL, C_T."&amp;#REF!&amp;") AS "&amp;#REF!&amp;","</f>
      </c>
      <c r="D871" s="141"/>
      <c r="F871" s="141"/>
      <c r="G871" s="141"/>
      <c r="H871" s="141"/>
      <c r="I871" s="141"/>
      <c r="J871" s="141"/>
    </row>
    <row customHeight="1" ht="11.25">
      <c r="A872" s="140">
        <f>"HTP.P('&lt;"&amp;#REF!&amp;"&gt;' || "&amp;IF(MID(#REF!,1,6)="L_STUB","NULL","REC."&amp;#REF!)&amp;" || '&lt;/"&amp;#REF!&amp;"&gt;');"</f>
      </c>
      <c r="B872" s="141"/>
      <c r="C872" s="140">
        <f>"DECODE(C_T."&amp;#REF!&amp;", 0, NULL, C_T."&amp;#REF!&amp;") AS "&amp;#REF!&amp;","</f>
      </c>
      <c r="D872" s="141"/>
      <c r="F872" s="141"/>
      <c r="G872" s="141"/>
      <c r="H872" s="141"/>
      <c r="I872" s="141"/>
      <c r="J872" s="141"/>
    </row>
    <row customHeight="1" ht="11.25">
      <c r="A873" s="140">
        <f>"HTP.P('&lt;"&amp;#REF!&amp;"&gt;' || "&amp;IF(MID(#REF!,1,6)="L_STUB","NULL","REC."&amp;#REF!)&amp;" || '&lt;/"&amp;#REF!&amp;"&gt;');"</f>
      </c>
      <c r="B873" s="141"/>
      <c r="C873" s="140">
        <f>"DECODE(C_T."&amp;#REF!&amp;", 0, NULL, C_T."&amp;#REF!&amp;") AS "&amp;#REF!&amp;","</f>
      </c>
      <c r="D873" s="141"/>
      <c r="F873" s="141"/>
      <c r="G873" s="141"/>
      <c r="H873" s="141"/>
      <c r="I873" s="141"/>
      <c r="J873" s="141"/>
    </row>
    <row customHeight="1" ht="11.25">
      <c r="A874" s="140">
        <f>"HTP.P('&lt;"&amp;#REF!&amp;"&gt;' || "&amp;IF(MID(#REF!,1,6)="L_STUB","NULL","REC."&amp;#REF!)&amp;" || '&lt;/"&amp;#REF!&amp;"&gt;');"</f>
      </c>
      <c r="B874" s="141"/>
      <c r="C874" s="140">
        <f>"DECODE(C_T."&amp;#REF!&amp;", 0, NULL, C_T."&amp;#REF!&amp;") AS "&amp;#REF!&amp;","</f>
      </c>
      <c r="D874" s="141"/>
      <c r="F874" s="141"/>
      <c r="G874" s="141"/>
      <c r="H874" s="141"/>
      <c r="I874" s="141"/>
      <c r="J874" s="141"/>
    </row>
    <row customHeight="1" ht="11.25">
      <c r="A875" s="140">
        <f>"HTP.P('&lt;"&amp;#REF!&amp;"&gt;' || "&amp;IF(MID(#REF!,1,6)="L_STUB","NULL","REC."&amp;#REF!)&amp;" || '&lt;/"&amp;#REF!&amp;"&gt;');"</f>
      </c>
      <c r="B875" s="141"/>
      <c r="C875" s="140">
        <f>"DECODE(C_T."&amp;#REF!&amp;", 0, NULL, C_T."&amp;#REF!&amp;") AS "&amp;#REF!&amp;","</f>
      </c>
      <c r="D875" s="141"/>
      <c r="F875" s="141"/>
      <c r="G875" s="141"/>
      <c r="H875" s="141"/>
      <c r="I875" s="141"/>
      <c r="J875" s="141"/>
    </row>
    <row customHeight="1" ht="11.25">
      <c r="A876" s="140">
        <f>"HTP.P('&lt;"&amp;#REF!&amp;"&gt;' || "&amp;IF(MID(#REF!,1,6)="L_STUB","NULL","REC."&amp;#REF!)&amp;" || '&lt;/"&amp;#REF!&amp;"&gt;');"</f>
      </c>
      <c r="B876" s="141"/>
      <c r="C876" s="140">
        <f>"DECODE(C_T."&amp;#REF!&amp;", 0, NULL, C_T."&amp;#REF!&amp;") AS "&amp;#REF!&amp;","</f>
      </c>
      <c r="D876" s="141"/>
      <c r="F876" s="141"/>
      <c r="G876" s="141"/>
      <c r="H876" s="141"/>
      <c r="I876" s="141"/>
      <c r="J876" s="141"/>
    </row>
    <row customHeight="1" ht="11.25">
      <c r="A877" s="141"/>
      <c r="B877" s="141"/>
      <c r="C877" s="141"/>
      <c r="D877" s="141"/>
      <c r="F877" s="141"/>
      <c r="G877" s="141"/>
      <c r="H877" s="141"/>
      <c r="I877" s="141"/>
      <c r="J877" s="141"/>
    </row>
    <row customHeight="1" ht="11.25">
      <c r="A878" s="141"/>
      <c r="B878" s="141"/>
      <c r="C878" s="141"/>
      <c r="D878" s="141"/>
      <c r="F878" s="141"/>
      <c r="G878" s="141"/>
      <c r="H878" s="141"/>
      <c r="I878" s="141"/>
      <c r="J878" s="141"/>
    </row>
    <row customHeight="1" ht="11.25">
      <c r="A879" s="141"/>
      <c r="B879" s="141"/>
      <c r="C879" s="141"/>
      <c r="D879" s="141"/>
      <c r="F879" s="141"/>
      <c r="G879" s="141"/>
      <c r="H879" s="141"/>
      <c r="I879" s="141"/>
      <c r="J879" s="141"/>
    </row>
    <row customHeight="1" ht="11.25">
      <c r="A880" s="141"/>
      <c r="B880" s="141"/>
      <c r="C880" s="141"/>
      <c r="D880" s="141"/>
      <c r="F880" s="141"/>
      <c r="G880" s="141"/>
      <c r="H880" s="141"/>
      <c r="I880" s="141"/>
      <c r="J880" s="141"/>
    </row>
    <row customHeight="1" ht="11.25">
      <c r="A881" s="141"/>
      <c r="B881" s="141"/>
      <c r="C881" s="141"/>
      <c r="D881" s="141"/>
      <c r="F881" s="141"/>
      <c r="G881" s="141"/>
      <c r="H881" s="141"/>
      <c r="I881" s="141"/>
      <c r="J881" s="141"/>
    </row>
    <row customHeight="1" ht="11.25">
      <c r="A882" s="141"/>
      <c r="B882" s="141"/>
      <c r="C882" s="141"/>
      <c r="D882" s="141"/>
      <c r="F882" s="141"/>
      <c r="G882" s="141"/>
      <c r="H882" s="141"/>
      <c r="I882" s="141"/>
      <c r="J882" s="141"/>
    </row>
    <row customHeight="1" ht="11.25">
      <c r="A883" s="140">
        <f>"HTP.P('&lt;"&amp;#REF!&amp;"&gt;' || "&amp;IF(MID(#REF!,1,6)="L_STUB","NULL","REC."&amp;#REF!)&amp;" || '&lt;/"&amp;#REF!&amp;"&gt;');"</f>
      </c>
      <c r="B883" s="141"/>
      <c r="C883" s="140">
        <f>"DECODE(C_T."&amp;#REF!&amp;", 0, NULL, C_T."&amp;#REF!&amp;") AS "&amp;#REF!&amp;","</f>
      </c>
      <c r="D883" s="141"/>
      <c r="F883" s="141"/>
      <c r="G883" s="141"/>
      <c r="H883" s="141"/>
      <c r="I883" s="141"/>
      <c r="J883" s="141"/>
    </row>
    <row customHeight="1" ht="11.25">
      <c r="A884" s="140">
        <f>"HTP.P('&lt;"&amp;#REF!&amp;"&gt;' || "&amp;IF(MID(#REF!,1,6)="L_STUB","NULL","REC."&amp;#REF!)&amp;" || '&lt;/"&amp;#REF!&amp;"&gt;');"</f>
      </c>
      <c r="B884" s="141"/>
      <c r="C884" s="140">
        <f>"DECODE(C_T."&amp;#REF!&amp;", 0, NULL, C_T."&amp;#REF!&amp;") AS "&amp;#REF!&amp;","</f>
      </c>
      <c r="D884" s="141"/>
      <c r="F884" s="141"/>
      <c r="G884" s="141"/>
      <c r="H884" s="141"/>
      <c r="I884" s="141"/>
      <c r="J884" s="141"/>
    </row>
    <row customHeight="1" ht="11.25">
      <c r="A885" s="140">
        <f>"HTP.P('&lt;"&amp;#REF!&amp;"&gt;' || "&amp;IF(MID(#REF!,1,6)="L_STUB","NULL","REC."&amp;#REF!)&amp;" || '&lt;/"&amp;#REF!&amp;"&gt;');"</f>
      </c>
      <c r="B885" s="141"/>
      <c r="C885" s="140">
        <f>"DECODE(C_T."&amp;#REF!&amp;", 0, NULL, C_T."&amp;#REF!&amp;") AS "&amp;#REF!&amp;","</f>
      </c>
      <c r="D885" s="141"/>
      <c r="F885" s="141"/>
      <c r="G885" s="141"/>
      <c r="H885" s="141"/>
      <c r="I885" s="141"/>
      <c r="J885" s="141"/>
    </row>
    <row customHeight="1" ht="11.25">
      <c r="A886" s="140">
        <f>"HTP.P('&lt;"&amp;#REF!&amp;"&gt;' || "&amp;IF(MID(#REF!,1,6)="L_STUB","NULL","REC."&amp;#REF!)&amp;" || '&lt;/"&amp;#REF!&amp;"&gt;');"</f>
      </c>
      <c r="B886" s="141"/>
      <c r="C886" s="140">
        <f>"DECODE(C_T."&amp;#REF!&amp;", 0, NULL, C_T."&amp;#REF!&amp;") AS "&amp;#REF!&amp;","</f>
      </c>
      <c r="D886" s="141"/>
      <c r="F886" s="141"/>
      <c r="G886" s="141"/>
      <c r="H886" s="141"/>
      <c r="I886" s="141"/>
      <c r="J886" s="141"/>
    </row>
    <row customHeight="1" ht="11.25">
      <c r="A887" s="140">
        <f>"HTP.P('&lt;"&amp;#REF!&amp;"&gt;' || "&amp;IF(MID(#REF!,1,6)="L_STUB","NULL","REC."&amp;#REF!)&amp;" || '&lt;/"&amp;#REF!&amp;"&gt;');"</f>
      </c>
      <c r="B887" s="141"/>
      <c r="C887" s="140">
        <f>"DECODE(C_T."&amp;#REF!&amp;", 0, NULL, C_T."&amp;#REF!&amp;") AS "&amp;#REF!&amp;","</f>
      </c>
      <c r="D887" s="141"/>
      <c r="F887" s="141"/>
      <c r="G887" s="141"/>
      <c r="H887" s="141"/>
      <c r="I887" s="141"/>
      <c r="J887" s="141"/>
    </row>
    <row customHeight="1" ht="11.25">
      <c r="A888" s="140">
        <f>"HTP.P('&lt;"&amp;#REF!&amp;"&gt;' || "&amp;IF(MID(#REF!,1,6)="L_STUB","NULL","REC."&amp;#REF!)&amp;" || '&lt;/"&amp;#REF!&amp;"&gt;');"</f>
      </c>
      <c r="B888" s="141"/>
      <c r="C888" s="140">
        <f>"DECODE(C_T."&amp;#REF!&amp;", 0, NULL, C_T."&amp;#REF!&amp;") AS "&amp;#REF!&amp;","</f>
      </c>
      <c r="D888" s="141"/>
      <c r="F888" s="141"/>
      <c r="G888" s="141"/>
      <c r="H888" s="141"/>
      <c r="I888" s="141"/>
      <c r="J888" s="141"/>
    </row>
    <row customHeight="1" ht="11.25">
      <c r="A889" s="140">
        <f>"HTP.P('&lt;"&amp;#REF!&amp;"&gt;' || "&amp;IF(MID(#REF!,1,6)="L_STUB","NULL","REC."&amp;#REF!)&amp;" || '&lt;/"&amp;#REF!&amp;"&gt;');"</f>
      </c>
      <c r="B889" s="141"/>
      <c r="C889" s="140">
        <f>"DECODE(C_T."&amp;#REF!&amp;", 0, NULL, C_T."&amp;#REF!&amp;") AS "&amp;#REF!&amp;","</f>
      </c>
      <c r="D889" s="141"/>
      <c r="F889" s="141"/>
      <c r="G889" s="141"/>
      <c r="H889" s="141"/>
      <c r="I889" s="141"/>
      <c r="J889" s="141"/>
    </row>
    <row customHeight="1" ht="11.25">
      <c r="A890" s="140">
        <f>"HTP.P('&lt;"&amp;#REF!&amp;"&gt;' || "&amp;IF(MID(#REF!,1,6)="L_STUB","NULL","REC."&amp;#REF!)&amp;" || '&lt;/"&amp;#REF!&amp;"&gt;');"</f>
      </c>
      <c r="B890" s="141"/>
      <c r="C890" s="140">
        <f>"DECODE(C_T."&amp;#REF!&amp;", 0, NULL, C_T."&amp;#REF!&amp;") AS "&amp;#REF!&amp;","</f>
      </c>
      <c r="D890" s="141"/>
      <c r="F890" s="141"/>
      <c r="G890" s="141"/>
      <c r="H890" s="141"/>
      <c r="I890" s="141"/>
      <c r="J890" s="141"/>
    </row>
    <row customHeight="1" ht="11.25">
      <c r="A891" s="140">
        <f>"HTP.P('&lt;"&amp;#REF!&amp;"&gt;' || "&amp;IF(MID(#REF!,1,6)="L_STUB","NULL","REC."&amp;#REF!)&amp;" || '&lt;/"&amp;#REF!&amp;"&gt;');"</f>
      </c>
      <c r="B891" s="141"/>
      <c r="C891" s="140">
        <f>"DECODE(C_T."&amp;#REF!&amp;", 0, NULL, C_T."&amp;#REF!&amp;") AS "&amp;#REF!&amp;","</f>
      </c>
      <c r="D891" s="141"/>
      <c r="F891" s="141"/>
      <c r="G891" s="141"/>
      <c r="H891" s="141"/>
      <c r="I891" s="141"/>
      <c r="J891" s="141"/>
    </row>
    <row customHeight="1" ht="11.25">
      <c r="A892" s="140">
        <f>"HTP.P('&lt;"&amp;#REF!&amp;"&gt;' || "&amp;IF(MID(#REF!,1,6)="L_STUB","NULL","REC."&amp;#REF!)&amp;" || '&lt;/"&amp;#REF!&amp;"&gt;');"</f>
      </c>
      <c r="B892" s="141"/>
      <c r="C892" s="140">
        <f>"DECODE(C_T."&amp;#REF!&amp;", 0, NULL, C_T."&amp;#REF!&amp;") AS "&amp;#REF!&amp;","</f>
      </c>
      <c r="D892" s="141"/>
      <c r="F892" s="141"/>
      <c r="G892" s="141"/>
      <c r="H892" s="141"/>
      <c r="I892" s="141"/>
      <c r="J892" s="141"/>
    </row>
    <row customHeight="1" ht="11.25">
      <c r="A893" s="140">
        <f>"HTP.P('&lt;"&amp;#REF!&amp;"&gt;' || "&amp;IF(MID(#REF!,1,6)="L_STUB","NULL","REC."&amp;#REF!)&amp;" || '&lt;/"&amp;#REF!&amp;"&gt;');"</f>
      </c>
      <c r="B893" s="141"/>
      <c r="C893" s="140">
        <f>"DECODE(C_T."&amp;#REF!&amp;", 0, NULL, C_T."&amp;#REF!&amp;") AS "&amp;#REF!&amp;","</f>
      </c>
      <c r="D893" s="141"/>
      <c r="F893" s="141"/>
      <c r="G893" s="141"/>
      <c r="H893" s="141"/>
      <c r="I893" s="141"/>
      <c r="J893" s="141"/>
    </row>
    <row customHeight="1" ht="11.25">
      <c r="A894" s="140">
        <f>"HTP.P('&lt;"&amp;#REF!&amp;"&gt;' || "&amp;IF(MID(#REF!,1,6)="L_STUB","NULL","REC."&amp;#REF!)&amp;" || '&lt;/"&amp;#REF!&amp;"&gt;');"</f>
      </c>
      <c r="B894" s="141"/>
      <c r="C894" s="140">
        <f>"DECODE(C_T."&amp;#REF!&amp;", 0, NULL, C_T."&amp;#REF!&amp;") AS "&amp;#REF!&amp;","</f>
      </c>
      <c r="D894" s="141"/>
      <c r="F894" s="141"/>
      <c r="G894" s="141"/>
      <c r="H894" s="141"/>
      <c r="I894" s="141"/>
      <c r="J894" s="141"/>
    </row>
    <row customHeight="1" ht="11.25">
      <c r="A895" s="140">
        <f>"HTP.P('&lt;"&amp;#REF!&amp;"&gt;' || "&amp;IF(MID(#REF!,1,6)="L_STUB","NULL","REC."&amp;#REF!)&amp;" || '&lt;/"&amp;#REF!&amp;"&gt;');"</f>
      </c>
      <c r="B895" s="141"/>
      <c r="C895" s="140">
        <f>"DECODE(C_T."&amp;#REF!&amp;", 0, NULL, C_T."&amp;#REF!&amp;") AS "&amp;#REF!&amp;","</f>
      </c>
      <c r="D895" s="141"/>
      <c r="F895" s="141"/>
      <c r="G895" s="141"/>
      <c r="H895" s="141"/>
      <c r="I895" s="141"/>
      <c r="J895" s="141"/>
    </row>
    <row customHeight="1" ht="11.25">
      <c r="A896" s="140">
        <f>"HTP.P('&lt;"&amp;#REF!&amp;"&gt;' || "&amp;IF(MID(#REF!,1,6)="L_STUB","NULL","REC."&amp;#REF!)&amp;" || '&lt;/"&amp;#REF!&amp;"&gt;');"</f>
      </c>
      <c r="B896" s="141"/>
      <c r="C896" s="140">
        <f>"DECODE(C_T."&amp;#REF!&amp;", 0, NULL, C_T."&amp;#REF!&amp;") AS "&amp;#REF!&amp;","</f>
      </c>
      <c r="D896" s="141"/>
      <c r="F896" s="141"/>
      <c r="G896" s="141"/>
      <c r="H896" s="141"/>
      <c r="I896" s="141"/>
      <c r="J896" s="141"/>
    </row>
    <row customHeight="1" ht="11.25">
      <c r="A897" s="140">
        <f>"HTP.P('&lt;"&amp;#REF!&amp;"&gt;' || "&amp;IF(MID(#REF!,1,6)="L_STUB","NULL","REC."&amp;#REF!)&amp;" || '&lt;/"&amp;#REF!&amp;"&gt;');"</f>
      </c>
      <c r="B897" s="141"/>
      <c r="C897" s="140">
        <f>"DECODE(C_T."&amp;#REF!&amp;", 0, NULL, C_T."&amp;#REF!&amp;") AS "&amp;#REF!&amp;","</f>
      </c>
      <c r="D897" s="141"/>
      <c r="F897" s="141"/>
      <c r="G897" s="141"/>
      <c r="H897" s="141"/>
      <c r="I897" s="141"/>
      <c r="J897" s="141"/>
    </row>
    <row customHeight="1" ht="11.25">
      <c r="A898" s="140">
        <f>"HTP.P('&lt;"&amp;#REF!&amp;"&gt;' || "&amp;IF(MID(#REF!,1,6)="L_STUB","NULL","REC."&amp;#REF!)&amp;" || '&lt;/"&amp;#REF!&amp;"&gt;');"</f>
      </c>
      <c r="B898" s="141"/>
      <c r="C898" s="140">
        <f>"DECODE(C_T."&amp;#REF!&amp;", 0, NULL, C_T."&amp;#REF!&amp;") AS "&amp;#REF!&amp;","</f>
      </c>
      <c r="D898" s="141"/>
      <c r="F898" s="141"/>
      <c r="G898" s="141"/>
      <c r="H898" s="141"/>
      <c r="I898" s="141"/>
      <c r="J898" s="141"/>
    </row>
    <row customHeight="1" ht="11.25">
      <c r="A899" s="140">
        <f>"HTP.P('&lt;"&amp;#REF!&amp;"&gt;' || "&amp;IF(MID(#REF!,1,6)="L_STUB","NULL","REC."&amp;#REF!)&amp;" || '&lt;/"&amp;#REF!&amp;"&gt;');"</f>
      </c>
      <c r="B899" s="141"/>
      <c r="C899" s="140">
        <f>"DECODE(C_T."&amp;#REF!&amp;", 0, NULL, C_T."&amp;#REF!&amp;") AS "&amp;#REF!&amp;","</f>
      </c>
      <c r="D899" s="141"/>
      <c r="F899" s="141"/>
      <c r="G899" s="141"/>
      <c r="H899" s="141"/>
      <c r="I899" s="141"/>
      <c r="J899" s="141"/>
    </row>
    <row customHeight="1" ht="11.25">
      <c r="A900" s="140">
        <f>"HTP.P('&lt;"&amp;#REF!&amp;"&gt;' || "&amp;IF(MID(#REF!,1,6)="L_STUB","NULL","REC."&amp;#REF!)&amp;" || '&lt;/"&amp;#REF!&amp;"&gt;');"</f>
      </c>
      <c r="B900" s="141"/>
      <c r="C900" s="140">
        <f>"DECODE(C_T."&amp;#REF!&amp;", 0, NULL, C_T."&amp;#REF!&amp;") AS "&amp;#REF!&amp;","</f>
      </c>
      <c r="D900" s="141"/>
      <c r="F900" s="141"/>
      <c r="G900" s="141"/>
      <c r="H900" s="141"/>
      <c r="I900" s="141"/>
      <c r="J900" s="141"/>
    </row>
    <row customHeight="1" ht="11.25">
      <c r="A901" s="140">
        <f>"HTP.P('&lt;"&amp;#REF!&amp;"&gt;' || "&amp;IF(MID(#REF!,1,6)="L_STUB","NULL","REC."&amp;#REF!)&amp;" || '&lt;/"&amp;#REF!&amp;"&gt;');"</f>
      </c>
      <c r="B901" s="141"/>
      <c r="C901" s="140">
        <f>"DECODE(C_T."&amp;#REF!&amp;", 0, NULL, C_T."&amp;#REF!&amp;") AS "&amp;#REF!&amp;","</f>
      </c>
      <c r="D901" s="141"/>
      <c r="F901" s="141"/>
      <c r="G901" s="141"/>
      <c r="H901" s="141"/>
      <c r="I901" s="141"/>
      <c r="J901" s="141"/>
    </row>
    <row customHeight="1" ht="11.25">
      <c r="A902" s="140">
        <f>"HTP.P('&lt;"&amp;#REF!&amp;"&gt;' || "&amp;IF(MID(#REF!,1,6)="L_STUB","NULL","REC."&amp;#REF!)&amp;" || '&lt;/"&amp;#REF!&amp;"&gt;');"</f>
      </c>
      <c r="B902" s="141"/>
      <c r="C902" s="140">
        <f>"DECODE(C_T."&amp;#REF!&amp;", 0, NULL, C_T."&amp;#REF!&amp;") AS "&amp;#REF!&amp;","</f>
      </c>
      <c r="D902" s="141"/>
      <c r="F902" s="141"/>
      <c r="G902" s="141"/>
      <c r="H902" s="141"/>
      <c r="I902" s="141"/>
      <c r="J902" s="141"/>
    </row>
    <row customHeight="1" ht="11.25">
      <c r="A903" s="140">
        <f>"HTP.P('&lt;"&amp;#REF!&amp;"&gt;' || "&amp;IF(MID(#REF!,1,6)="L_STUB","NULL","REC."&amp;#REF!)&amp;" || '&lt;/"&amp;#REF!&amp;"&gt;');"</f>
      </c>
      <c r="B903" s="141"/>
      <c r="C903" s="140">
        <f>"DECODE(C_T."&amp;#REF!&amp;", 0, NULL, C_T."&amp;#REF!&amp;") AS "&amp;#REF!&amp;","</f>
      </c>
      <c r="D903" s="141"/>
      <c r="F903" s="141"/>
      <c r="G903" s="141"/>
      <c r="H903" s="141"/>
      <c r="I903" s="141"/>
      <c r="J903" s="141"/>
    </row>
    <row customHeight="1" ht="11.25">
      <c r="A904" s="140">
        <f>"HTP.P('&lt;"&amp;#REF!&amp;"&gt;' || "&amp;IF(MID(#REF!,1,6)="L_STUB","NULL","REC."&amp;#REF!)&amp;" || '&lt;/"&amp;#REF!&amp;"&gt;');"</f>
      </c>
      <c r="B904" s="141"/>
      <c r="C904" s="140">
        <f>"DECODE(C_T."&amp;#REF!&amp;", 0, NULL, C_T."&amp;#REF!&amp;") AS "&amp;#REF!&amp;","</f>
      </c>
      <c r="D904" s="141"/>
      <c r="F904" s="141"/>
      <c r="G904" s="141"/>
      <c r="H904" s="141"/>
      <c r="I904" s="141"/>
      <c r="J904" s="141"/>
    </row>
    <row customHeight="1" ht="11.25">
      <c r="A905" s="140">
        <f>"HTP.P('&lt;"&amp;#REF!&amp;"&gt;' || "&amp;IF(MID(#REF!,1,6)="L_STUB","NULL","REC."&amp;#REF!)&amp;" || '&lt;/"&amp;#REF!&amp;"&gt;');"</f>
      </c>
      <c r="B905" s="141"/>
      <c r="C905" s="140">
        <f>"DECODE(C_T."&amp;#REF!&amp;", 0, NULL, C_T."&amp;#REF!&amp;") AS "&amp;#REF!&amp;","</f>
      </c>
      <c r="D905" s="141"/>
      <c r="F905" s="141"/>
      <c r="G905" s="141"/>
      <c r="H905" s="141"/>
      <c r="I905" s="141"/>
      <c r="J905" s="141"/>
    </row>
    <row customHeight="1" ht="11.25">
      <c r="A906" s="140">
        <f>"HTP.P('&lt;"&amp;#REF!&amp;"&gt;' || "&amp;IF(MID(#REF!,1,6)="L_STUB","NULL","REC."&amp;#REF!)&amp;" || '&lt;/"&amp;#REF!&amp;"&gt;');"</f>
      </c>
      <c r="B906" s="141"/>
      <c r="C906" s="140">
        <f>"DECODE(C_T."&amp;#REF!&amp;", 0, NULL, C_T."&amp;#REF!&amp;") AS "&amp;#REF!&amp;","</f>
      </c>
      <c r="D906" s="141"/>
      <c r="F906" s="141"/>
      <c r="G906" s="141"/>
      <c r="H906" s="141"/>
      <c r="I906" s="141"/>
      <c r="J906" s="141"/>
    </row>
    <row customHeight="1" ht="11.25">
      <c r="A907" s="140">
        <f>"HTP.P('&lt;"&amp;#REF!&amp;"&gt;' || "&amp;IF(MID(#REF!,1,6)="L_STUB","NULL","REC."&amp;#REF!)&amp;" || '&lt;/"&amp;#REF!&amp;"&gt;');"</f>
      </c>
      <c r="B907" s="141"/>
      <c r="C907" s="140">
        <f>"DECODE(C_T."&amp;#REF!&amp;", 0, NULL, C_T."&amp;#REF!&amp;") AS "&amp;#REF!&amp;","</f>
      </c>
      <c r="D907" s="141"/>
      <c r="F907" s="141"/>
      <c r="G907" s="141"/>
      <c r="H907" s="141"/>
      <c r="I907" s="141"/>
      <c r="J907" s="141"/>
    </row>
    <row customHeight="1" ht="11.25">
      <c r="A908" s="140">
        <f>"HTP.P('&lt;"&amp;#REF!&amp;"&gt;' || "&amp;IF(MID(#REF!,1,6)="L_STUB","NULL","REC."&amp;#REF!)&amp;" || '&lt;/"&amp;#REF!&amp;"&gt;');"</f>
      </c>
      <c r="B908" s="141"/>
      <c r="C908" s="140">
        <f>"DECODE(C_T."&amp;#REF!&amp;", 0, NULL, C_T."&amp;#REF!&amp;") AS "&amp;#REF!&amp;","</f>
      </c>
      <c r="D908" s="141"/>
      <c r="F908" s="141"/>
      <c r="G908" s="141"/>
      <c r="H908" s="141"/>
      <c r="I908" s="141"/>
      <c r="J908" s="141"/>
    </row>
    <row customHeight="1" ht="11.25">
      <c r="A909" s="140">
        <f>"HTP.P('&lt;"&amp;#REF!&amp;"&gt;' || "&amp;IF(MID(#REF!,1,6)="L_STUB","NULL","REC."&amp;#REF!)&amp;" || '&lt;/"&amp;#REF!&amp;"&gt;');"</f>
      </c>
      <c r="B909" s="141"/>
      <c r="C909" s="140">
        <f>"DECODE(C_T."&amp;#REF!&amp;", 0, NULL, C_T."&amp;#REF!&amp;") AS "&amp;#REF!&amp;","</f>
      </c>
      <c r="D909" s="141"/>
      <c r="F909" s="141"/>
      <c r="G909" s="141"/>
      <c r="H909" s="141"/>
      <c r="I909" s="141"/>
      <c r="J909" s="141"/>
    </row>
    <row customHeight="1" ht="11.25">
      <c r="A910" s="140">
        <f>"HTP.P('&lt;"&amp;#REF!&amp;"&gt;' || "&amp;IF(MID(#REF!,1,6)="L_STUB","NULL","REC."&amp;#REF!)&amp;" || '&lt;/"&amp;#REF!&amp;"&gt;');"</f>
      </c>
      <c r="B910" s="141"/>
      <c r="C910" s="140">
        <f>"DECODE(C_T."&amp;#REF!&amp;", 0, NULL, C_T."&amp;#REF!&amp;") AS "&amp;#REF!&amp;","</f>
      </c>
      <c r="D910" s="141"/>
      <c r="F910" s="141"/>
      <c r="G910" s="141"/>
      <c r="H910" s="141"/>
      <c r="I910" s="141"/>
      <c r="J910" s="141"/>
    </row>
    <row customHeight="1" ht="11.25">
      <c r="A911" s="140">
        <f>"HTP.P('&lt;"&amp;#REF!&amp;"&gt;' || "&amp;IF(MID(#REF!,1,6)="L_STUB","NULL","REC."&amp;#REF!)&amp;" || '&lt;/"&amp;#REF!&amp;"&gt;');"</f>
      </c>
      <c r="B911" s="141"/>
      <c r="C911" s="140">
        <f>"DECODE(C_T."&amp;#REF!&amp;", 0, NULL, C_T."&amp;#REF!&amp;") AS "&amp;#REF!&amp;","</f>
      </c>
      <c r="D911" s="141"/>
      <c r="F911" s="141"/>
      <c r="G911" s="141"/>
      <c r="H911" s="141"/>
      <c r="I911" s="141"/>
      <c r="J911" s="141"/>
    </row>
    <row customHeight="1" ht="11.25">
      <c r="A912" s="140">
        <f>"HTP.P('&lt;"&amp;#REF!&amp;"&gt;' || "&amp;IF(MID(#REF!,1,6)="L_STUB","NULL","REC."&amp;#REF!)&amp;" || '&lt;/"&amp;#REF!&amp;"&gt;');"</f>
      </c>
      <c r="B912" s="141"/>
      <c r="C912" s="140">
        <f>"DECODE(C_T."&amp;#REF!&amp;", 0, NULL, C_T."&amp;#REF!&amp;") AS "&amp;#REF!&amp;","</f>
      </c>
      <c r="D912" s="141"/>
      <c r="F912" s="141"/>
      <c r="G912" s="141"/>
      <c r="H912" s="141"/>
      <c r="I912" s="141"/>
      <c r="J912" s="141"/>
    </row>
    <row customHeight="1" ht="11.25">
      <c r="A913" s="140">
        <f>"HTP.P('&lt;"&amp;#REF!&amp;"&gt;' || "&amp;IF(MID(#REF!,1,6)="L_STUB","NULL","REC."&amp;#REF!)&amp;" || '&lt;/"&amp;#REF!&amp;"&gt;');"</f>
      </c>
      <c r="B913" s="141"/>
      <c r="C913" s="140">
        <f>"DECODE(C_T."&amp;#REF!&amp;", 0, NULL, C_T."&amp;#REF!&amp;") AS "&amp;#REF!&amp;","</f>
      </c>
      <c r="D913" s="141"/>
      <c r="F913" s="141"/>
      <c r="G913" s="141"/>
      <c r="H913" s="141"/>
      <c r="I913" s="141"/>
      <c r="J913" s="141"/>
    </row>
    <row customHeight="1" ht="11.25">
      <c r="A914" s="140">
        <f>"HTP.P('&lt;"&amp;#REF!&amp;"&gt;' || "&amp;IF(MID(#REF!,1,6)="L_STUB","NULL","REC."&amp;#REF!)&amp;" || '&lt;/"&amp;#REF!&amp;"&gt;');"</f>
      </c>
      <c r="B914" s="141"/>
      <c r="C914" s="140">
        <f>"DECODE(C_T."&amp;#REF!&amp;", 0, NULL, C_T."&amp;#REF!&amp;") AS "&amp;#REF!&amp;","</f>
      </c>
      <c r="D914" s="141"/>
      <c r="F914" s="141"/>
      <c r="G914" s="141"/>
      <c r="H914" s="141"/>
      <c r="I914" s="141"/>
      <c r="J914" s="141"/>
    </row>
    <row customHeight="1" ht="11.25">
      <c r="A915" s="140">
        <f>"HTP.P('&lt;"&amp;#REF!&amp;"&gt;' || "&amp;IF(MID(#REF!,1,6)="L_STUB","NULL","REC."&amp;#REF!)&amp;" || '&lt;/"&amp;#REF!&amp;"&gt;');"</f>
      </c>
      <c r="B915" s="141"/>
      <c r="C915" s="140">
        <f>"DECODE(C_T."&amp;#REF!&amp;", 0, NULL, C_T."&amp;#REF!&amp;") AS "&amp;#REF!&amp;","</f>
      </c>
      <c r="D915" s="141"/>
      <c r="F915" s="141"/>
      <c r="G915" s="141"/>
      <c r="H915" s="141"/>
      <c r="I915" s="141"/>
      <c r="J915" s="141"/>
    </row>
    <row customHeight="1" ht="11.25">
      <c r="A916" s="140">
        <f>"HTP.P('&lt;"&amp;#REF!&amp;"&gt;' || "&amp;IF(MID(#REF!,1,6)="L_STUB","NULL","REC."&amp;#REF!)&amp;" || '&lt;/"&amp;#REF!&amp;"&gt;');"</f>
      </c>
      <c r="B916" s="141"/>
      <c r="C916" s="140">
        <f>"DECODE(C_T."&amp;#REF!&amp;", 0, NULL, C_T."&amp;#REF!&amp;") AS "&amp;#REF!&amp;","</f>
      </c>
      <c r="D916" s="141"/>
      <c r="F916" s="141"/>
      <c r="G916" s="141"/>
      <c r="H916" s="141"/>
      <c r="I916" s="141"/>
      <c r="J916" s="141"/>
    </row>
    <row customHeight="1" ht="11.25">
      <c r="A917" s="140">
        <f>"HTP.P('&lt;"&amp;#REF!&amp;"&gt;' || "&amp;IF(MID(#REF!,1,6)="L_STUB","NULL","REC."&amp;#REF!)&amp;" || '&lt;/"&amp;#REF!&amp;"&gt;');"</f>
      </c>
      <c r="B917" s="141"/>
      <c r="C917" s="140">
        <f>"DECODE(C_T."&amp;#REF!&amp;", 0, NULL, C_T."&amp;#REF!&amp;") AS "&amp;#REF!&amp;","</f>
      </c>
      <c r="D917" s="141"/>
      <c r="F917" s="141"/>
      <c r="G917" s="141"/>
      <c r="H917" s="141"/>
      <c r="I917" s="141"/>
      <c r="J917" s="141"/>
    </row>
    <row customHeight="1" ht="11.25">
      <c r="A918" s="140">
        <f>"HTP.P('&lt;"&amp;#REF!&amp;"&gt;' || "&amp;IF(MID(#REF!,1,6)="L_STUB","NULL","REC."&amp;#REF!)&amp;" || '&lt;/"&amp;#REF!&amp;"&gt;');"</f>
      </c>
      <c r="B918" s="141"/>
      <c r="C918" s="140">
        <f>"DECODE(C_T."&amp;#REF!&amp;", 0, NULL, C_T."&amp;#REF!&amp;") AS "&amp;#REF!&amp;","</f>
      </c>
      <c r="D918" s="141"/>
      <c r="F918" s="141"/>
      <c r="G918" s="141"/>
      <c r="H918" s="141"/>
      <c r="I918" s="141"/>
      <c r="J918" s="141"/>
    </row>
    <row customHeight="1" ht="11.25">
      <c r="A919" s="141"/>
      <c r="B919" s="141"/>
      <c r="C919" s="141"/>
      <c r="D919" s="141"/>
      <c r="F919" s="141"/>
      <c r="G919" s="141"/>
      <c r="H919" s="141"/>
      <c r="I919" s="141"/>
      <c r="J919" s="141"/>
    </row>
    <row customHeight="1" ht="11.25">
      <c r="A920" s="141"/>
      <c r="B920" s="141"/>
      <c r="C920" s="141"/>
      <c r="D920" s="141"/>
      <c r="F920" s="141"/>
      <c r="G920" s="141"/>
      <c r="H920" s="141"/>
      <c r="I920" s="141"/>
      <c r="J920" s="141"/>
    </row>
    <row customHeight="1" ht="11.25">
      <c r="A921" s="141"/>
      <c r="B921" s="141"/>
      <c r="C921" s="141"/>
      <c r="D921" s="141"/>
      <c r="F921" s="141"/>
      <c r="G921" s="141"/>
      <c r="H921" s="141"/>
      <c r="I921" s="141"/>
      <c r="J921" s="141"/>
    </row>
    <row customHeight="1" ht="11.25">
      <c r="A922" s="141"/>
      <c r="B922" s="141"/>
      <c r="C922" s="141"/>
      <c r="D922" s="141"/>
      <c r="F922" s="141"/>
      <c r="G922" s="141"/>
      <c r="H922" s="141"/>
      <c r="I922" s="141"/>
      <c r="J922" s="141"/>
    </row>
    <row customHeight="1" ht="11.25">
      <c r="A923" s="141"/>
      <c r="B923" s="141"/>
      <c r="C923" s="141"/>
      <c r="D923" s="141"/>
      <c r="F923" s="141"/>
      <c r="G923" s="141"/>
      <c r="H923" s="141"/>
      <c r="I923" s="141"/>
      <c r="J923" s="141"/>
    </row>
    <row customHeight="1" ht="11.25">
      <c r="A924" s="141"/>
      <c r="B924" s="141"/>
      <c r="C924" s="141"/>
      <c r="D924" s="141"/>
      <c r="F924" s="141"/>
      <c r="G924" s="141"/>
      <c r="H924" s="141"/>
      <c r="I924" s="141"/>
      <c r="J924" s="141"/>
    </row>
    <row customHeight="1" ht="11.25">
      <c r="A925" s="140">
        <f>"HTP.P('&lt;"&amp;#REF!&amp;"&gt;' || "&amp;IF(MID(#REF!,1,6)="L_STUB","NULL","REC."&amp;#REF!)&amp;" || '&lt;/"&amp;#REF!&amp;"&gt;');"</f>
      </c>
      <c r="B925" s="141"/>
      <c r="C925" s="140">
        <f>"DECODE(C_T."&amp;#REF!&amp;", 0, NULL, C_T."&amp;#REF!&amp;") AS "&amp;#REF!&amp;","</f>
      </c>
      <c r="D925" s="141"/>
      <c r="F925" s="141"/>
      <c r="G925" s="141"/>
      <c r="H925" s="141"/>
      <c r="I925" s="141"/>
      <c r="J925" s="141"/>
    </row>
    <row customHeight="1" ht="11.25">
      <c r="A926" s="140">
        <f>"HTP.P('&lt;"&amp;#REF!&amp;"&gt;' || "&amp;IF(MID(#REF!,1,6)="L_STUB","NULL","REC."&amp;#REF!)&amp;" || '&lt;/"&amp;#REF!&amp;"&gt;');"</f>
      </c>
      <c r="B926" s="141"/>
      <c r="C926" s="140">
        <f>"DECODE(C_T."&amp;#REF!&amp;", 0, NULL, C_T."&amp;#REF!&amp;") AS "&amp;#REF!&amp;","</f>
      </c>
      <c r="D926" s="141"/>
      <c r="F926" s="141"/>
      <c r="G926" s="141"/>
      <c r="H926" s="141"/>
      <c r="I926" s="141"/>
      <c r="J926" s="141"/>
    </row>
    <row customHeight="1" ht="11.25">
      <c r="A927" s="140">
        <f>"HTP.P('&lt;"&amp;#REF!&amp;"&gt;' || "&amp;IF(MID(#REF!,1,6)="L_STUB","NULL","REC."&amp;#REF!)&amp;" || '&lt;/"&amp;#REF!&amp;"&gt;');"</f>
      </c>
      <c r="B927" s="141"/>
      <c r="C927" s="140">
        <f>"DECODE(C_T."&amp;#REF!&amp;", 0, NULL, C_T."&amp;#REF!&amp;") AS "&amp;#REF!&amp;","</f>
      </c>
      <c r="D927" s="141"/>
      <c r="F927" s="141"/>
      <c r="G927" s="141"/>
      <c r="H927" s="141"/>
      <c r="I927" s="141"/>
      <c r="J927" s="141"/>
    </row>
    <row customHeight="1" ht="11.25">
      <c r="A928" s="140">
        <f>"HTP.P('&lt;"&amp;#REF!&amp;"&gt;' || "&amp;IF(MID(#REF!,1,6)="L_STUB","NULL","REC."&amp;#REF!)&amp;" || '&lt;/"&amp;#REF!&amp;"&gt;');"</f>
      </c>
      <c r="B928" s="141"/>
      <c r="C928" s="140">
        <f>"DECODE(C_T."&amp;#REF!&amp;", 0, NULL, C_T."&amp;#REF!&amp;") AS "&amp;#REF!&amp;","</f>
      </c>
      <c r="D928" s="141"/>
      <c r="F928" s="141"/>
      <c r="G928" s="141"/>
      <c r="H928" s="141"/>
      <c r="I928" s="141"/>
      <c r="J928" s="141"/>
    </row>
    <row customHeight="1" ht="11.25">
      <c r="A929" s="140">
        <f>"HTP.P('&lt;"&amp;#REF!&amp;"&gt;' || "&amp;IF(MID(#REF!,1,6)="L_STUB","NULL","REC."&amp;#REF!)&amp;" || '&lt;/"&amp;#REF!&amp;"&gt;');"</f>
      </c>
      <c r="B929" s="141"/>
      <c r="C929" s="140">
        <f>"DECODE(C_T."&amp;#REF!&amp;", 0, NULL, C_T."&amp;#REF!&amp;") AS "&amp;#REF!&amp;","</f>
      </c>
      <c r="D929" s="141"/>
      <c r="F929" s="141"/>
      <c r="G929" s="141"/>
      <c r="H929" s="141"/>
      <c r="I929" s="141"/>
      <c r="J929" s="141"/>
    </row>
    <row customHeight="1" ht="11.25">
      <c r="A930" s="140">
        <f>"HTP.P('&lt;"&amp;#REF!&amp;"&gt;' || "&amp;IF(MID(#REF!,1,6)="L_STUB","NULL","REC."&amp;#REF!)&amp;" || '&lt;/"&amp;#REF!&amp;"&gt;');"</f>
      </c>
      <c r="B930" s="141"/>
      <c r="C930" s="140">
        <f>"DECODE(C_T."&amp;#REF!&amp;", 0, NULL, C_T."&amp;#REF!&amp;") AS "&amp;#REF!&amp;","</f>
      </c>
      <c r="D930" s="141"/>
      <c r="F930" s="141"/>
      <c r="G930" s="141"/>
      <c r="H930" s="141"/>
      <c r="I930" s="141"/>
      <c r="J930" s="141"/>
    </row>
    <row customHeight="1" ht="11.25">
      <c r="A931" s="140">
        <f>"HTP.P('&lt;"&amp;#REF!&amp;"&gt;' || "&amp;IF(MID(#REF!,1,6)="L_STUB","NULL","REC."&amp;#REF!)&amp;" || '&lt;/"&amp;#REF!&amp;"&gt;');"</f>
      </c>
      <c r="B931" s="141"/>
      <c r="C931" s="140">
        <f>"DECODE(C_T."&amp;#REF!&amp;", 0, NULL, C_T."&amp;#REF!&amp;") AS "&amp;#REF!&amp;","</f>
      </c>
      <c r="D931" s="141"/>
      <c r="F931" s="141"/>
      <c r="G931" s="141"/>
      <c r="H931" s="141"/>
      <c r="I931" s="141"/>
      <c r="J931" s="141"/>
    </row>
    <row customHeight="1" ht="11.25">
      <c r="A932" s="140">
        <f>"HTP.P('&lt;"&amp;#REF!&amp;"&gt;' || "&amp;IF(MID(#REF!,1,6)="L_STUB","NULL","REC."&amp;#REF!)&amp;" || '&lt;/"&amp;#REF!&amp;"&gt;');"</f>
      </c>
      <c r="B932" s="141"/>
      <c r="C932" s="140">
        <f>"DECODE(C_T."&amp;#REF!&amp;", 0, NULL, C_T."&amp;#REF!&amp;") AS "&amp;#REF!&amp;","</f>
      </c>
      <c r="D932" s="141"/>
      <c r="F932" s="141"/>
      <c r="G932" s="141"/>
      <c r="H932" s="141"/>
      <c r="I932" s="141"/>
      <c r="J932" s="141"/>
    </row>
    <row customHeight="1" ht="11.25">
      <c r="A933" s="140">
        <f>"HTP.P('&lt;"&amp;#REF!&amp;"&gt;' || "&amp;IF(MID(#REF!,1,6)="L_STUB","NULL","REC."&amp;#REF!)&amp;" || '&lt;/"&amp;#REF!&amp;"&gt;');"</f>
      </c>
      <c r="B933" s="141"/>
      <c r="C933" s="140">
        <f>"DECODE(C_T."&amp;#REF!&amp;", 0, NULL, C_T."&amp;#REF!&amp;") AS "&amp;#REF!&amp;","</f>
      </c>
      <c r="D933" s="141"/>
      <c r="F933" s="141"/>
      <c r="G933" s="141"/>
      <c r="H933" s="141"/>
      <c r="I933" s="141"/>
      <c r="J933" s="141"/>
    </row>
    <row customHeight="1" ht="11.25">
      <c r="A934" s="140">
        <f>"HTP.P('&lt;"&amp;#REF!&amp;"&gt;' || "&amp;IF(MID(#REF!,1,6)="L_STUB","NULL","REC."&amp;#REF!)&amp;" || '&lt;/"&amp;#REF!&amp;"&gt;');"</f>
      </c>
      <c r="B934" s="141"/>
      <c r="C934" s="140">
        <f>"DECODE(C_T."&amp;#REF!&amp;", 0, NULL, C_T."&amp;#REF!&amp;") AS "&amp;#REF!&amp;","</f>
      </c>
      <c r="D934" s="141"/>
      <c r="F934" s="141"/>
      <c r="G934" s="141"/>
      <c r="H934" s="141"/>
      <c r="I934" s="141"/>
      <c r="J934" s="141"/>
    </row>
    <row customHeight="1" ht="11.25">
      <c r="A935" s="140">
        <f>"HTP.P('&lt;"&amp;#REF!&amp;"&gt;' || "&amp;IF(MID(#REF!,1,6)="L_STUB","NULL","REC."&amp;#REF!)&amp;" || '&lt;/"&amp;#REF!&amp;"&gt;');"</f>
      </c>
      <c r="B935" s="141"/>
      <c r="C935" s="140">
        <f>"DECODE(C_T."&amp;#REF!&amp;", 0, NULL, C_T."&amp;#REF!&amp;") AS "&amp;#REF!&amp;","</f>
      </c>
      <c r="D935" s="141"/>
      <c r="F935" s="141"/>
      <c r="G935" s="141"/>
      <c r="H935" s="141"/>
      <c r="I935" s="141"/>
      <c r="J935" s="141"/>
    </row>
    <row customHeight="1" ht="11.25">
      <c r="A936" s="140">
        <f>"HTP.P('&lt;"&amp;#REF!&amp;"&gt;' || "&amp;IF(MID(#REF!,1,6)="L_STUB","NULL","REC."&amp;#REF!)&amp;" || '&lt;/"&amp;#REF!&amp;"&gt;');"</f>
      </c>
      <c r="B936" s="141"/>
      <c r="C936" s="140">
        <f>"DECODE(C_T."&amp;#REF!&amp;", 0, NULL, C_T."&amp;#REF!&amp;") AS "&amp;#REF!&amp;","</f>
      </c>
      <c r="D936" s="141"/>
      <c r="F936" s="141"/>
      <c r="G936" s="141"/>
      <c r="H936" s="141"/>
      <c r="I936" s="141"/>
      <c r="J936" s="141"/>
    </row>
    <row customHeight="1" ht="11.25">
      <c r="A937" s="140">
        <f>"HTP.P('&lt;"&amp;#REF!&amp;"&gt;' || "&amp;IF(MID(#REF!,1,6)="L_STUB","NULL","REC."&amp;#REF!)&amp;" || '&lt;/"&amp;#REF!&amp;"&gt;');"</f>
      </c>
      <c r="B937" s="141"/>
      <c r="C937" s="140">
        <f>"DECODE(C_T."&amp;#REF!&amp;", 0, NULL, C_T."&amp;#REF!&amp;") AS "&amp;#REF!&amp;","</f>
      </c>
      <c r="D937" s="141"/>
      <c r="F937" s="141"/>
      <c r="G937" s="141"/>
      <c r="H937" s="141"/>
      <c r="I937" s="141"/>
      <c r="J937" s="141"/>
    </row>
    <row customHeight="1" ht="11.25">
      <c r="A938" s="140">
        <f>"HTP.P('&lt;"&amp;#REF!&amp;"&gt;' || "&amp;IF(MID(#REF!,1,6)="L_STUB","NULL","REC."&amp;#REF!)&amp;" || '&lt;/"&amp;#REF!&amp;"&gt;');"</f>
      </c>
      <c r="B938" s="141"/>
      <c r="C938" s="140">
        <f>"DECODE(C_T."&amp;#REF!&amp;", 0, NULL, C_T."&amp;#REF!&amp;") AS "&amp;#REF!&amp;","</f>
      </c>
      <c r="D938" s="141"/>
      <c r="F938" s="141"/>
      <c r="G938" s="141"/>
      <c r="H938" s="141"/>
      <c r="I938" s="141"/>
      <c r="J938" s="141"/>
    </row>
    <row customHeight="1" ht="11.25">
      <c r="A939" s="140">
        <f>"HTP.P('&lt;"&amp;#REF!&amp;"&gt;' || "&amp;IF(MID(#REF!,1,6)="L_STUB","NULL","REC."&amp;#REF!)&amp;" || '&lt;/"&amp;#REF!&amp;"&gt;');"</f>
      </c>
      <c r="B939" s="141"/>
      <c r="C939" s="140">
        <f>"DECODE(C_T."&amp;#REF!&amp;", 0, NULL, C_T."&amp;#REF!&amp;") AS "&amp;#REF!&amp;","</f>
      </c>
      <c r="D939" s="141"/>
      <c r="F939" s="141"/>
      <c r="G939" s="141"/>
      <c r="H939" s="141"/>
      <c r="I939" s="141"/>
      <c r="J939" s="141"/>
    </row>
    <row customHeight="1" ht="11.25">
      <c r="A940" s="140">
        <f>"HTP.P('&lt;"&amp;#REF!&amp;"&gt;' || "&amp;IF(MID(#REF!,1,6)="L_STUB","NULL","REC."&amp;#REF!)&amp;" || '&lt;/"&amp;#REF!&amp;"&gt;');"</f>
      </c>
      <c r="B940" s="141"/>
      <c r="C940" s="140">
        <f>"DECODE(C_T."&amp;#REF!&amp;", 0, NULL, C_T."&amp;#REF!&amp;") AS "&amp;#REF!&amp;","</f>
      </c>
      <c r="D940" s="141"/>
      <c r="F940" s="141"/>
      <c r="G940" s="141"/>
      <c r="H940" s="141"/>
      <c r="I940" s="141"/>
      <c r="J940" s="141"/>
    </row>
    <row customHeight="1" ht="11.25">
      <c r="A941" s="140">
        <f>"HTP.P('&lt;"&amp;#REF!&amp;"&gt;' || "&amp;IF(MID(#REF!,1,6)="L_STUB","NULL","REC."&amp;#REF!)&amp;" || '&lt;/"&amp;#REF!&amp;"&gt;');"</f>
      </c>
      <c r="B941" s="141"/>
      <c r="C941" s="140">
        <f>"DECODE(C_T."&amp;#REF!&amp;", 0, NULL, C_T."&amp;#REF!&amp;") AS "&amp;#REF!&amp;","</f>
      </c>
      <c r="D941" s="141"/>
      <c r="F941" s="141"/>
      <c r="G941" s="141"/>
      <c r="H941" s="141"/>
      <c r="I941" s="141"/>
      <c r="J941" s="141"/>
    </row>
    <row customHeight="1" ht="11.25">
      <c r="A942" s="140">
        <f>"HTP.P('&lt;"&amp;#REF!&amp;"&gt;' || "&amp;IF(MID(#REF!,1,6)="L_STUB","NULL","REC."&amp;#REF!)&amp;" || '&lt;/"&amp;#REF!&amp;"&gt;');"</f>
      </c>
      <c r="B942" s="141"/>
      <c r="C942" s="140">
        <f>"DECODE(C_T."&amp;#REF!&amp;", 0, NULL, C_T."&amp;#REF!&amp;") AS "&amp;#REF!&amp;","</f>
      </c>
      <c r="D942" s="141"/>
      <c r="F942" s="141"/>
      <c r="G942" s="141"/>
      <c r="H942" s="141"/>
      <c r="I942" s="141"/>
      <c r="J942" s="141"/>
    </row>
    <row customHeight="1" ht="11.25">
      <c r="A943" s="140">
        <f>"HTP.P('&lt;"&amp;#REF!&amp;"&gt;' || "&amp;IF(MID(#REF!,1,6)="L_STUB","NULL","REC."&amp;#REF!)&amp;" || '&lt;/"&amp;#REF!&amp;"&gt;');"</f>
      </c>
      <c r="B943" s="141"/>
      <c r="C943" s="140">
        <f>"DECODE(C_T."&amp;#REF!&amp;", 0, NULL, C_T."&amp;#REF!&amp;") AS "&amp;#REF!&amp;","</f>
      </c>
      <c r="D943" s="141"/>
      <c r="F943" s="141"/>
      <c r="G943" s="141"/>
      <c r="H943" s="141"/>
      <c r="I943" s="141"/>
      <c r="J943" s="141"/>
    </row>
    <row customHeight="1" ht="11.25">
      <c r="A944" s="140">
        <f>"HTP.P('&lt;"&amp;#REF!&amp;"&gt;' || "&amp;IF(MID(#REF!,1,6)="L_STUB","NULL","REC."&amp;#REF!)&amp;" || '&lt;/"&amp;#REF!&amp;"&gt;');"</f>
      </c>
      <c r="B944" s="141"/>
      <c r="C944" s="140">
        <f>"DECODE(C_T."&amp;#REF!&amp;", 0, NULL, C_T."&amp;#REF!&amp;") AS "&amp;#REF!&amp;","</f>
      </c>
      <c r="D944" s="141"/>
      <c r="F944" s="141"/>
      <c r="G944" s="141"/>
      <c r="H944" s="141"/>
      <c r="I944" s="141"/>
      <c r="J944" s="141"/>
    </row>
    <row customHeight="1" ht="11.25">
      <c r="A945" s="140">
        <f>"HTP.P('&lt;"&amp;#REF!&amp;"&gt;' || "&amp;IF(MID(#REF!,1,6)="L_STUB","NULL","REC."&amp;#REF!)&amp;" || '&lt;/"&amp;#REF!&amp;"&gt;');"</f>
      </c>
      <c r="B945" s="141"/>
      <c r="C945" s="140">
        <f>"DECODE(C_T."&amp;#REF!&amp;", 0, NULL, C_T."&amp;#REF!&amp;") AS "&amp;#REF!&amp;","</f>
      </c>
      <c r="D945" s="141"/>
      <c r="F945" s="141"/>
      <c r="G945" s="141"/>
      <c r="H945" s="141"/>
      <c r="I945" s="141"/>
      <c r="J945" s="141"/>
    </row>
    <row customHeight="1" ht="11.25">
      <c r="A946" s="140">
        <f>"HTP.P('&lt;"&amp;#REF!&amp;"&gt;' || "&amp;IF(MID(#REF!,1,6)="L_STUB","NULL","REC."&amp;#REF!)&amp;" || '&lt;/"&amp;#REF!&amp;"&gt;');"</f>
      </c>
      <c r="B946" s="141"/>
      <c r="C946" s="140">
        <f>"DECODE(C_T."&amp;#REF!&amp;", 0, NULL, C_T."&amp;#REF!&amp;") AS "&amp;#REF!&amp;","</f>
      </c>
      <c r="D946" s="141"/>
      <c r="F946" s="141"/>
      <c r="G946" s="141"/>
      <c r="H946" s="141"/>
      <c r="I946" s="141"/>
      <c r="J946" s="141"/>
    </row>
    <row customHeight="1" ht="11.25">
      <c r="A947" s="140">
        <f>"HTP.P('&lt;"&amp;#REF!&amp;"&gt;' || "&amp;IF(MID(#REF!,1,6)="L_STUB","NULL","REC."&amp;#REF!)&amp;" || '&lt;/"&amp;#REF!&amp;"&gt;');"</f>
      </c>
      <c r="B947" s="141"/>
      <c r="C947" s="140">
        <f>"DECODE(C_T."&amp;#REF!&amp;", 0, NULL, C_T."&amp;#REF!&amp;") AS "&amp;#REF!&amp;","</f>
      </c>
      <c r="D947" s="141"/>
      <c r="F947" s="141"/>
      <c r="G947" s="141"/>
      <c r="H947" s="141"/>
      <c r="I947" s="141"/>
      <c r="J947" s="141"/>
    </row>
    <row customHeight="1" ht="11.25">
      <c r="A948" s="140">
        <f>"HTP.P('&lt;"&amp;#REF!&amp;"&gt;' || "&amp;IF(MID(#REF!,1,6)="L_STUB","NULL","REC."&amp;#REF!)&amp;" || '&lt;/"&amp;#REF!&amp;"&gt;');"</f>
      </c>
      <c r="B948" s="141"/>
      <c r="C948" s="140">
        <f>"DECODE(C_T."&amp;#REF!&amp;", 0, NULL, C_T."&amp;#REF!&amp;") AS "&amp;#REF!&amp;","</f>
      </c>
      <c r="D948" s="141"/>
      <c r="F948" s="141"/>
      <c r="G948" s="141"/>
      <c r="H948" s="141"/>
      <c r="I948" s="141"/>
      <c r="J948" s="141"/>
    </row>
    <row customHeight="1" ht="11.25">
      <c r="A949" s="140">
        <f>"HTP.P('&lt;"&amp;#REF!&amp;"&gt;' || "&amp;IF(MID(#REF!,1,6)="L_STUB","NULL","REC."&amp;#REF!)&amp;" || '&lt;/"&amp;#REF!&amp;"&gt;');"</f>
      </c>
      <c r="B949" s="141"/>
      <c r="C949" s="140">
        <f>"DECODE(C_T."&amp;#REF!&amp;", 0, NULL, C_T."&amp;#REF!&amp;") AS "&amp;#REF!&amp;","</f>
      </c>
      <c r="D949" s="141"/>
      <c r="F949" s="141"/>
      <c r="G949" s="141"/>
      <c r="H949" s="141"/>
      <c r="I949" s="141"/>
      <c r="J949" s="141"/>
    </row>
    <row customHeight="1" ht="11.25">
      <c r="A950" s="140">
        <f>"HTP.P('&lt;"&amp;#REF!&amp;"&gt;' || "&amp;IF(MID(#REF!,1,6)="L_STUB","NULL","REC."&amp;#REF!)&amp;" || '&lt;/"&amp;#REF!&amp;"&gt;');"</f>
      </c>
      <c r="B950" s="141"/>
      <c r="C950" s="140">
        <f>"DECODE(C_T."&amp;#REF!&amp;", 0, NULL, C_T."&amp;#REF!&amp;") AS "&amp;#REF!&amp;","</f>
      </c>
      <c r="D950" s="141"/>
      <c r="F950" s="141"/>
      <c r="G950" s="141"/>
      <c r="H950" s="141"/>
      <c r="I950" s="141"/>
      <c r="J950" s="141"/>
    </row>
    <row customHeight="1" ht="11.25">
      <c r="A951" s="140">
        <f>"HTP.P('&lt;"&amp;#REF!&amp;"&gt;' || "&amp;IF(MID(#REF!,1,6)="L_STUB","NULL","REC."&amp;#REF!)&amp;" || '&lt;/"&amp;#REF!&amp;"&gt;');"</f>
      </c>
      <c r="B951" s="141"/>
      <c r="C951" s="140">
        <f>"DECODE(C_T."&amp;#REF!&amp;", 0, NULL, C_T."&amp;#REF!&amp;") AS "&amp;#REF!&amp;","</f>
      </c>
      <c r="D951" s="141"/>
      <c r="F951" s="141"/>
      <c r="G951" s="141"/>
      <c r="H951" s="141"/>
      <c r="I951" s="141"/>
      <c r="J951" s="141"/>
    </row>
    <row customHeight="1" ht="11.25">
      <c r="A952" s="140">
        <f>"HTP.P('&lt;"&amp;#REF!&amp;"&gt;' || "&amp;IF(MID(#REF!,1,6)="L_STUB","NULL","REC."&amp;#REF!)&amp;" || '&lt;/"&amp;#REF!&amp;"&gt;');"</f>
      </c>
      <c r="B952" s="141"/>
      <c r="C952" s="140">
        <f>"DECODE(C_T."&amp;#REF!&amp;", 0, NULL, C_T."&amp;#REF!&amp;") AS "&amp;#REF!&amp;","</f>
      </c>
      <c r="D952" s="141"/>
      <c r="F952" s="141"/>
      <c r="G952" s="141"/>
      <c r="H952" s="141"/>
      <c r="I952" s="141"/>
      <c r="J952" s="141"/>
    </row>
    <row customHeight="1" ht="11.25">
      <c r="A953" s="140">
        <f>"HTP.P('&lt;"&amp;#REF!&amp;"&gt;' || "&amp;IF(MID(#REF!,1,6)="L_STUB","NULL","REC."&amp;#REF!)&amp;" || '&lt;/"&amp;#REF!&amp;"&gt;');"</f>
      </c>
      <c r="B953" s="141"/>
      <c r="C953" s="140">
        <f>"DECODE(C_T."&amp;#REF!&amp;", 0, NULL, C_T."&amp;#REF!&amp;") AS "&amp;#REF!&amp;","</f>
      </c>
      <c r="D953" s="141"/>
      <c r="F953" s="141"/>
      <c r="G953" s="141"/>
      <c r="H953" s="141"/>
      <c r="I953" s="141"/>
      <c r="J953" s="141"/>
    </row>
    <row customHeight="1" ht="11.25">
      <c r="A954" s="140">
        <f>"HTP.P('&lt;"&amp;#REF!&amp;"&gt;' || "&amp;IF(MID(#REF!,1,6)="L_STUB","NULL","REC."&amp;#REF!)&amp;" || '&lt;/"&amp;#REF!&amp;"&gt;');"</f>
      </c>
      <c r="B954" s="141"/>
      <c r="C954" s="140">
        <f>"DECODE(C_T."&amp;#REF!&amp;", 0, NULL, C_T."&amp;#REF!&amp;") AS "&amp;#REF!&amp;","</f>
      </c>
      <c r="D954" s="141"/>
      <c r="F954" s="141"/>
      <c r="G954" s="141"/>
      <c r="H954" s="141"/>
      <c r="I954" s="141"/>
      <c r="J954" s="141"/>
    </row>
    <row customHeight="1" ht="11.25">
      <c r="A955" s="140">
        <f>"HTP.P('&lt;"&amp;#REF!&amp;"&gt;' || "&amp;IF(MID(#REF!,1,6)="L_STUB","NULL","REC."&amp;#REF!)&amp;" || '&lt;/"&amp;#REF!&amp;"&gt;');"</f>
      </c>
      <c r="B955" s="141"/>
      <c r="C955" s="140">
        <f>"DECODE(C_T."&amp;#REF!&amp;", 0, NULL, C_T."&amp;#REF!&amp;") AS "&amp;#REF!&amp;","</f>
      </c>
      <c r="D955" s="141"/>
      <c r="F955" s="141"/>
      <c r="G955" s="141"/>
      <c r="H955" s="141"/>
      <c r="I955" s="141"/>
      <c r="J955" s="141"/>
    </row>
    <row customHeight="1" ht="11.25">
      <c r="A956" s="140">
        <f>"HTP.P('&lt;"&amp;#REF!&amp;"&gt;' || "&amp;IF(MID(#REF!,1,6)="L_STUB","NULL","REC."&amp;#REF!)&amp;" || '&lt;/"&amp;#REF!&amp;"&gt;');"</f>
      </c>
      <c r="B956" s="141"/>
      <c r="C956" s="140">
        <f>"DECODE(C_T."&amp;#REF!&amp;", 0, NULL, C_T."&amp;#REF!&amp;") AS "&amp;#REF!&amp;","</f>
      </c>
      <c r="D956" s="141"/>
      <c r="F956" s="141"/>
      <c r="G956" s="141"/>
      <c r="H956" s="141"/>
      <c r="I956" s="141"/>
      <c r="J956" s="141"/>
    </row>
    <row customHeight="1" ht="11.25">
      <c r="A957" s="140">
        <f>"HTP.P('&lt;"&amp;#REF!&amp;"&gt;' || "&amp;IF(MID(#REF!,1,6)="L_STUB","NULL","REC."&amp;#REF!)&amp;" || '&lt;/"&amp;#REF!&amp;"&gt;');"</f>
      </c>
      <c r="B957" s="141"/>
      <c r="C957" s="140">
        <f>"DECODE(C_T."&amp;#REF!&amp;", 0, NULL, C_T."&amp;#REF!&amp;") AS "&amp;#REF!&amp;","</f>
      </c>
      <c r="D957" s="141"/>
      <c r="F957" s="141"/>
      <c r="G957" s="141"/>
      <c r="H957" s="141"/>
      <c r="I957" s="141"/>
      <c r="J957" s="141"/>
    </row>
    <row customHeight="1" ht="11.25">
      <c r="A958" s="140">
        <f>"HTP.P('&lt;"&amp;#REF!&amp;"&gt;' || "&amp;IF(MID(#REF!,1,6)="L_STUB","NULL","REC."&amp;#REF!)&amp;" || '&lt;/"&amp;#REF!&amp;"&gt;');"</f>
      </c>
      <c r="B958" s="141"/>
      <c r="C958" s="140">
        <f>"DECODE(C_T."&amp;#REF!&amp;", 0, NULL, C_T."&amp;#REF!&amp;") AS "&amp;#REF!&amp;","</f>
      </c>
      <c r="D958" s="141"/>
      <c r="F958" s="141"/>
      <c r="G958" s="141"/>
      <c r="H958" s="141"/>
      <c r="I958" s="141"/>
      <c r="J958" s="141"/>
    </row>
    <row customHeight="1" ht="11.25">
      <c r="A959" s="140">
        <f>"HTP.P('&lt;"&amp;#REF!&amp;"&gt;' || "&amp;IF(MID(#REF!,1,6)="L_STUB","NULL","REC."&amp;#REF!)&amp;" || '&lt;/"&amp;#REF!&amp;"&gt;');"</f>
      </c>
      <c r="B959" s="141"/>
      <c r="C959" s="140">
        <f>"DECODE(C_T."&amp;#REF!&amp;", 0, NULL, C_T."&amp;#REF!&amp;") AS "&amp;#REF!&amp;","</f>
      </c>
      <c r="D959" s="141"/>
      <c r="F959" s="141"/>
      <c r="G959" s="141"/>
      <c r="H959" s="141"/>
      <c r="I959" s="141"/>
      <c r="J959" s="141"/>
    </row>
    <row customHeight="1" ht="11.25">
      <c r="A960" s="140">
        <f>"HTP.P('&lt;"&amp;#REF!&amp;"&gt;' || "&amp;IF(MID(#REF!,1,6)="L_STUB","NULL","REC."&amp;#REF!)&amp;" || '&lt;/"&amp;#REF!&amp;"&gt;');"</f>
      </c>
      <c r="B960" s="141"/>
      <c r="C960" s="140">
        <f>"DECODE(C_T."&amp;#REF!&amp;", 0, NULL, C_T."&amp;#REF!&amp;") AS "&amp;#REF!&amp;","</f>
      </c>
      <c r="D960" s="141"/>
      <c r="F960" s="141"/>
      <c r="G960" s="141"/>
      <c r="H960" s="141"/>
      <c r="I960" s="141"/>
      <c r="J960" s="141"/>
    </row>
    <row customHeight="1" ht="11.25">
      <c r="A961" s="141"/>
      <c r="B961" s="141"/>
      <c r="C961" s="141"/>
      <c r="D961" s="141"/>
      <c r="F961" s="141"/>
      <c r="G961" s="141"/>
      <c r="H961" s="141"/>
      <c r="I961" s="141"/>
      <c r="J961" s="141"/>
    </row>
    <row customHeight="1" ht="11.25">
      <c r="A962" s="141"/>
      <c r="B962" s="141"/>
      <c r="C962" s="141"/>
      <c r="D962" s="141"/>
      <c r="F962" s="141"/>
      <c r="G962" s="141"/>
      <c r="H962" s="141"/>
      <c r="I962" s="141"/>
      <c r="J962" s="141"/>
    </row>
    <row customHeight="1" ht="11.25">
      <c r="A963" s="141"/>
      <c r="B963" s="141"/>
      <c r="C963" s="141"/>
      <c r="D963" s="141"/>
      <c r="F963" s="141"/>
      <c r="G963" s="141"/>
      <c r="H963" s="141"/>
      <c r="I963" s="141"/>
      <c r="J963" s="141"/>
    </row>
    <row customHeight="1" ht="11.25">
      <c r="A964" s="141"/>
      <c r="B964" s="141"/>
      <c r="C964" s="141"/>
      <c r="D964" s="141"/>
      <c r="F964" s="141"/>
      <c r="G964" s="141"/>
      <c r="H964" s="141"/>
      <c r="I964" s="141"/>
      <c r="J964" s="141"/>
    </row>
    <row customHeight="1" ht="11.25">
      <c r="A965" s="141"/>
      <c r="B965" s="141"/>
      <c r="C965" s="141"/>
      <c r="D965" s="141"/>
      <c r="F965" s="141"/>
      <c r="G965" s="141"/>
      <c r="H965" s="141"/>
      <c r="I965" s="141"/>
      <c r="J965" s="141"/>
    </row>
    <row customHeight="1" ht="11.25">
      <c r="A966" s="141"/>
      <c r="B966" s="141"/>
      <c r="C966" s="141"/>
      <c r="D966" s="141"/>
      <c r="F966" s="141"/>
      <c r="G966" s="141"/>
      <c r="H966" s="141"/>
      <c r="I966" s="141"/>
      <c r="J966" s="141"/>
    </row>
    <row customHeight="1" ht="11.25">
      <c r="A967" s="140">
        <f>"HTP.P('&lt;"&amp;#REF!&amp;"&gt;' || "&amp;IF(MID(#REF!,1,6)="L_STUB","NULL","REC."&amp;#REF!)&amp;" || '&lt;/"&amp;#REF!&amp;"&gt;');"</f>
      </c>
      <c r="B967" s="141"/>
      <c r="C967" s="140">
        <f>"DECODE(C_T."&amp;#REF!&amp;", 0, NULL, C_T."&amp;#REF!&amp;") AS "&amp;#REF!&amp;","</f>
      </c>
      <c r="D967" s="141"/>
      <c r="F967" s="141"/>
      <c r="G967" s="141"/>
      <c r="H967" s="141"/>
      <c r="I967" s="141"/>
      <c r="J967" s="141"/>
    </row>
    <row customHeight="1" ht="11.25">
      <c r="A968" s="140">
        <f>"HTP.P('&lt;"&amp;#REF!&amp;"&gt;' || "&amp;IF(MID(#REF!,1,6)="L_STUB","NULL","REC."&amp;#REF!)&amp;" || '&lt;/"&amp;#REF!&amp;"&gt;');"</f>
      </c>
      <c r="B968" s="141"/>
      <c r="C968" s="140">
        <f>"DECODE(C_T."&amp;#REF!&amp;", 0, NULL, C_T."&amp;#REF!&amp;") AS "&amp;#REF!&amp;","</f>
      </c>
      <c r="D968" s="141"/>
      <c r="F968" s="141"/>
      <c r="G968" s="141"/>
      <c r="H968" s="141"/>
      <c r="I968" s="141"/>
      <c r="J968" s="141"/>
    </row>
    <row customHeight="1" ht="11.25">
      <c r="A969" s="140">
        <f>"HTP.P('&lt;"&amp;#REF!&amp;"&gt;' || "&amp;IF(MID(#REF!,1,6)="L_STUB","NULL","REC."&amp;#REF!)&amp;" || '&lt;/"&amp;#REF!&amp;"&gt;');"</f>
      </c>
      <c r="B969" s="141"/>
      <c r="C969" s="140">
        <f>"DECODE(C_T."&amp;#REF!&amp;", 0, NULL, C_T."&amp;#REF!&amp;") AS "&amp;#REF!&amp;","</f>
      </c>
      <c r="D969" s="141"/>
      <c r="F969" s="141"/>
      <c r="G969" s="141"/>
      <c r="H969" s="141"/>
      <c r="I969" s="141"/>
      <c r="J969" s="141"/>
    </row>
    <row customHeight="1" ht="11.25">
      <c r="A970" s="140">
        <f>"HTP.P('&lt;"&amp;#REF!&amp;"&gt;' || "&amp;IF(MID(#REF!,1,6)="L_STUB","NULL","REC."&amp;#REF!)&amp;" || '&lt;/"&amp;#REF!&amp;"&gt;');"</f>
      </c>
      <c r="B970" s="141"/>
      <c r="C970" s="140">
        <f>"DECODE(C_T."&amp;#REF!&amp;", 0, NULL, C_T."&amp;#REF!&amp;") AS "&amp;#REF!&amp;","</f>
      </c>
      <c r="D970" s="141"/>
      <c r="F970" s="141"/>
      <c r="G970" s="141"/>
      <c r="H970" s="141"/>
      <c r="I970" s="141"/>
      <c r="J970" s="141"/>
    </row>
    <row customHeight="1" ht="11.25">
      <c r="A971" s="140">
        <f>"HTP.P('&lt;"&amp;#REF!&amp;"&gt;' || "&amp;IF(MID(#REF!,1,6)="L_STUB","NULL","REC."&amp;#REF!)&amp;" || '&lt;/"&amp;#REF!&amp;"&gt;');"</f>
      </c>
      <c r="B971" s="141"/>
      <c r="C971" s="140">
        <f>"DECODE(C_T."&amp;#REF!&amp;", 0, NULL, C_T."&amp;#REF!&amp;") AS "&amp;#REF!&amp;","</f>
      </c>
      <c r="D971" s="141"/>
      <c r="F971" s="141"/>
      <c r="G971" s="141"/>
      <c r="H971" s="141"/>
      <c r="I971" s="141"/>
      <c r="J971" s="141"/>
    </row>
    <row customHeight="1" ht="11.25">
      <c r="A972" s="140">
        <f>"HTP.P('&lt;"&amp;#REF!&amp;"&gt;' || "&amp;IF(MID(#REF!,1,6)="L_STUB","NULL","REC."&amp;#REF!)&amp;" || '&lt;/"&amp;#REF!&amp;"&gt;');"</f>
      </c>
      <c r="B972" s="141"/>
      <c r="C972" s="140">
        <f>"DECODE(C_T."&amp;#REF!&amp;", 0, NULL, C_T."&amp;#REF!&amp;") AS "&amp;#REF!&amp;","</f>
      </c>
      <c r="D972" s="141"/>
      <c r="F972" s="141"/>
      <c r="G972" s="141"/>
      <c r="H972" s="141"/>
      <c r="I972" s="141"/>
      <c r="J972" s="141"/>
    </row>
    <row customHeight="1" ht="11.25">
      <c r="A973" s="140">
        <f>"HTP.P('&lt;"&amp;#REF!&amp;"&gt;' || "&amp;IF(MID(#REF!,1,6)="L_STUB","NULL","REC."&amp;#REF!)&amp;" || '&lt;/"&amp;#REF!&amp;"&gt;');"</f>
      </c>
      <c r="B973" s="141"/>
      <c r="C973" s="140">
        <f>"DECODE(C_T."&amp;#REF!&amp;", 0, NULL, C_T."&amp;#REF!&amp;") AS "&amp;#REF!&amp;","</f>
      </c>
      <c r="D973" s="141"/>
      <c r="F973" s="141"/>
      <c r="G973" s="141"/>
      <c r="H973" s="141"/>
      <c r="I973" s="141"/>
      <c r="J973" s="141"/>
    </row>
    <row customHeight="1" ht="11.25">
      <c r="A974" s="140">
        <f>"HTP.P('&lt;"&amp;#REF!&amp;"&gt;' || "&amp;IF(MID(#REF!,1,6)="L_STUB","NULL","REC."&amp;#REF!)&amp;" || '&lt;/"&amp;#REF!&amp;"&gt;');"</f>
      </c>
      <c r="B974" s="141"/>
      <c r="C974" s="140">
        <f>"DECODE(C_T."&amp;#REF!&amp;", 0, NULL, C_T."&amp;#REF!&amp;") AS "&amp;#REF!&amp;","</f>
      </c>
      <c r="D974" s="141"/>
      <c r="F974" s="141"/>
      <c r="G974" s="141"/>
      <c r="H974" s="141"/>
      <c r="I974" s="141"/>
      <c r="J974" s="141"/>
    </row>
    <row customHeight="1" ht="11.25">
      <c r="A975" s="140">
        <f>"HTP.P('&lt;"&amp;#REF!&amp;"&gt;' || "&amp;IF(MID(#REF!,1,6)="L_STUB","NULL","REC."&amp;#REF!)&amp;" || '&lt;/"&amp;#REF!&amp;"&gt;');"</f>
      </c>
      <c r="B975" s="141"/>
      <c r="C975" s="140">
        <f>"DECODE(C_T."&amp;#REF!&amp;", 0, NULL, C_T."&amp;#REF!&amp;") AS "&amp;#REF!&amp;","</f>
      </c>
      <c r="D975" s="141"/>
      <c r="F975" s="141"/>
      <c r="G975" s="141"/>
      <c r="H975" s="141"/>
      <c r="I975" s="141"/>
      <c r="J975" s="141"/>
    </row>
    <row customHeight="1" ht="11.25">
      <c r="A976" s="140">
        <f>"HTP.P('&lt;"&amp;#REF!&amp;"&gt;' || "&amp;IF(MID(#REF!,1,6)="L_STUB","NULL","REC."&amp;#REF!)&amp;" || '&lt;/"&amp;#REF!&amp;"&gt;');"</f>
      </c>
      <c r="B976" s="141"/>
      <c r="C976" s="140">
        <f>"DECODE(C_T."&amp;#REF!&amp;", 0, NULL, C_T."&amp;#REF!&amp;") AS "&amp;#REF!&amp;","</f>
      </c>
      <c r="D976" s="141"/>
      <c r="F976" s="141"/>
      <c r="G976" s="141"/>
      <c r="H976" s="141"/>
      <c r="I976" s="141"/>
      <c r="J976" s="141"/>
    </row>
    <row customHeight="1" ht="11.25">
      <c r="A977" s="140">
        <f>"HTP.P('&lt;"&amp;#REF!&amp;"&gt;' || "&amp;IF(MID(#REF!,1,6)="L_STUB","NULL","REC."&amp;#REF!)&amp;" || '&lt;/"&amp;#REF!&amp;"&gt;');"</f>
      </c>
      <c r="B977" s="141"/>
      <c r="C977" s="140">
        <f>"DECODE(C_T."&amp;#REF!&amp;", 0, NULL, C_T."&amp;#REF!&amp;") AS "&amp;#REF!&amp;","</f>
      </c>
      <c r="D977" s="141"/>
      <c r="F977" s="141"/>
      <c r="G977" s="141"/>
      <c r="H977" s="141"/>
      <c r="I977" s="141"/>
      <c r="J977" s="141"/>
    </row>
    <row customHeight="1" ht="11.25">
      <c r="A978" s="140">
        <f>"HTP.P('&lt;"&amp;#REF!&amp;"&gt;' || "&amp;IF(MID(#REF!,1,6)="L_STUB","NULL","REC."&amp;#REF!)&amp;" || '&lt;/"&amp;#REF!&amp;"&gt;');"</f>
      </c>
      <c r="B978" s="141"/>
      <c r="C978" s="140">
        <f>"DECODE(C_T."&amp;#REF!&amp;", 0, NULL, C_T."&amp;#REF!&amp;") AS "&amp;#REF!&amp;","</f>
      </c>
      <c r="D978" s="141"/>
      <c r="F978" s="141"/>
      <c r="G978" s="141"/>
      <c r="H978" s="141"/>
      <c r="I978" s="141"/>
      <c r="J978" s="141"/>
    </row>
    <row customHeight="1" ht="11.25">
      <c r="A979" s="140">
        <f>"HTP.P('&lt;"&amp;#REF!&amp;"&gt;' || "&amp;IF(MID(#REF!,1,6)="L_STUB","NULL","REC."&amp;#REF!)&amp;" || '&lt;/"&amp;#REF!&amp;"&gt;');"</f>
      </c>
      <c r="B979" s="141"/>
      <c r="C979" s="140">
        <f>"DECODE(C_T."&amp;#REF!&amp;", 0, NULL, C_T."&amp;#REF!&amp;") AS "&amp;#REF!&amp;","</f>
      </c>
      <c r="D979" s="141"/>
      <c r="F979" s="141"/>
      <c r="G979" s="141"/>
      <c r="H979" s="141"/>
      <c r="I979" s="141"/>
      <c r="J979" s="141"/>
    </row>
    <row customHeight="1" ht="11.25">
      <c r="A980" s="140">
        <f>"HTP.P('&lt;"&amp;#REF!&amp;"&gt;' || "&amp;IF(MID(#REF!,1,6)="L_STUB","NULL","REC."&amp;#REF!)&amp;" || '&lt;/"&amp;#REF!&amp;"&gt;');"</f>
      </c>
      <c r="B980" s="141"/>
      <c r="C980" s="140">
        <f>"DECODE(C_T."&amp;#REF!&amp;", 0, NULL, C_T."&amp;#REF!&amp;") AS "&amp;#REF!&amp;","</f>
      </c>
      <c r="D980" s="141"/>
      <c r="F980" s="141"/>
      <c r="G980" s="141"/>
      <c r="H980" s="141"/>
      <c r="I980" s="141"/>
      <c r="J980" s="141"/>
    </row>
    <row customHeight="1" ht="11.25">
      <c r="A981" s="140">
        <f>"HTP.P('&lt;"&amp;#REF!&amp;"&gt;' || "&amp;IF(MID(#REF!,1,6)="L_STUB","NULL","REC."&amp;#REF!)&amp;" || '&lt;/"&amp;#REF!&amp;"&gt;');"</f>
      </c>
      <c r="B981" s="141"/>
      <c r="C981" s="140">
        <f>"DECODE(C_T."&amp;#REF!&amp;", 0, NULL, C_T."&amp;#REF!&amp;") AS "&amp;#REF!&amp;","</f>
      </c>
      <c r="D981" s="141"/>
      <c r="F981" s="141"/>
      <c r="G981" s="141"/>
      <c r="H981" s="141"/>
      <c r="I981" s="141"/>
      <c r="J981" s="141"/>
    </row>
    <row customHeight="1" ht="11.25">
      <c r="A982" s="140">
        <f>"HTP.P('&lt;"&amp;#REF!&amp;"&gt;' || "&amp;IF(MID(#REF!,1,6)="L_STUB","NULL","REC."&amp;#REF!)&amp;" || '&lt;/"&amp;#REF!&amp;"&gt;');"</f>
      </c>
      <c r="B982" s="141"/>
      <c r="C982" s="140">
        <f>"DECODE(C_T."&amp;#REF!&amp;", 0, NULL, C_T."&amp;#REF!&amp;") AS "&amp;#REF!&amp;","</f>
      </c>
      <c r="D982" s="141"/>
      <c r="F982" s="141"/>
      <c r="G982" s="141"/>
      <c r="H982" s="141"/>
      <c r="I982" s="141"/>
      <c r="J982" s="141"/>
    </row>
    <row customHeight="1" ht="11.25">
      <c r="A983" s="140">
        <f>"HTP.P('&lt;"&amp;#REF!&amp;"&gt;' || "&amp;IF(MID(#REF!,1,6)="L_STUB","NULL","REC."&amp;#REF!)&amp;" || '&lt;/"&amp;#REF!&amp;"&gt;');"</f>
      </c>
      <c r="B983" s="141"/>
      <c r="C983" s="140">
        <f>"DECODE(C_T."&amp;#REF!&amp;", 0, NULL, C_T."&amp;#REF!&amp;") AS "&amp;#REF!&amp;","</f>
      </c>
      <c r="D983" s="141"/>
      <c r="F983" s="141"/>
      <c r="G983" s="141"/>
      <c r="H983" s="141"/>
      <c r="I983" s="141"/>
      <c r="J983" s="141"/>
    </row>
    <row customHeight="1" ht="11.25">
      <c r="A984" s="140">
        <f>"HTP.P('&lt;"&amp;#REF!&amp;"&gt;' || "&amp;IF(MID(#REF!,1,6)="L_STUB","NULL","REC."&amp;#REF!)&amp;" || '&lt;/"&amp;#REF!&amp;"&gt;');"</f>
      </c>
      <c r="B984" s="141"/>
      <c r="C984" s="140">
        <f>"DECODE(C_T."&amp;#REF!&amp;", 0, NULL, C_T."&amp;#REF!&amp;") AS "&amp;#REF!&amp;","</f>
      </c>
      <c r="D984" s="141"/>
      <c r="F984" s="141"/>
      <c r="G984" s="141"/>
      <c r="H984" s="141"/>
      <c r="I984" s="141"/>
      <c r="J984" s="141"/>
    </row>
    <row customHeight="1" ht="11.25">
      <c r="A985" s="140">
        <f>"HTP.P('&lt;"&amp;#REF!&amp;"&gt;' || "&amp;IF(MID(#REF!,1,6)="L_STUB","NULL","REC."&amp;#REF!)&amp;" || '&lt;/"&amp;#REF!&amp;"&gt;');"</f>
      </c>
      <c r="B985" s="141"/>
      <c r="C985" s="140">
        <f>"DECODE(C_T."&amp;#REF!&amp;", 0, NULL, C_T."&amp;#REF!&amp;") AS "&amp;#REF!&amp;","</f>
      </c>
      <c r="D985" s="141"/>
      <c r="F985" s="141"/>
      <c r="G985" s="141"/>
      <c r="H985" s="141"/>
      <c r="I985" s="141"/>
      <c r="J985" s="141"/>
    </row>
    <row customHeight="1" ht="11.25">
      <c r="A986" s="140">
        <f>"HTP.P('&lt;"&amp;#REF!&amp;"&gt;' || "&amp;IF(MID(#REF!,1,6)="L_STUB","NULL","REC."&amp;#REF!)&amp;" || '&lt;/"&amp;#REF!&amp;"&gt;');"</f>
      </c>
      <c r="B986" s="141"/>
      <c r="C986" s="140">
        <f>"DECODE(C_T."&amp;#REF!&amp;", 0, NULL, C_T."&amp;#REF!&amp;") AS "&amp;#REF!&amp;","</f>
      </c>
      <c r="D986" s="141"/>
      <c r="F986" s="141"/>
      <c r="G986" s="141"/>
      <c r="H986" s="141"/>
      <c r="I986" s="141"/>
      <c r="J986" s="141"/>
    </row>
    <row customHeight="1" ht="11.25">
      <c r="A987" s="140">
        <f>"HTP.P('&lt;"&amp;#REF!&amp;"&gt;' || "&amp;IF(MID(#REF!,1,6)="L_STUB","NULL","REC."&amp;#REF!)&amp;" || '&lt;/"&amp;#REF!&amp;"&gt;');"</f>
      </c>
      <c r="B987" s="141"/>
      <c r="C987" s="140">
        <f>"DECODE(C_T."&amp;#REF!&amp;", 0, NULL, C_T."&amp;#REF!&amp;") AS "&amp;#REF!&amp;","</f>
      </c>
      <c r="D987" s="141"/>
      <c r="F987" s="141"/>
      <c r="G987" s="141"/>
      <c r="H987" s="141"/>
      <c r="I987" s="141"/>
      <c r="J987" s="141"/>
    </row>
    <row customHeight="1" ht="11.25">
      <c r="A988" s="140">
        <f>"HTP.P('&lt;"&amp;#REF!&amp;"&gt;' || "&amp;IF(MID(#REF!,1,6)="L_STUB","NULL","REC."&amp;#REF!)&amp;" || '&lt;/"&amp;#REF!&amp;"&gt;');"</f>
      </c>
      <c r="B988" s="141"/>
      <c r="C988" s="140">
        <f>"DECODE(C_T."&amp;#REF!&amp;", 0, NULL, C_T."&amp;#REF!&amp;") AS "&amp;#REF!&amp;","</f>
      </c>
      <c r="D988" s="141"/>
      <c r="F988" s="141"/>
      <c r="G988" s="141"/>
      <c r="H988" s="141"/>
      <c r="I988" s="141"/>
      <c r="J988" s="141"/>
    </row>
    <row customHeight="1" ht="11.25">
      <c r="A989" s="140">
        <f>"HTP.P('&lt;"&amp;#REF!&amp;"&gt;' || "&amp;IF(MID(#REF!,1,6)="L_STUB","NULL","REC."&amp;#REF!)&amp;" || '&lt;/"&amp;#REF!&amp;"&gt;');"</f>
      </c>
      <c r="B989" s="141"/>
      <c r="C989" s="140">
        <f>"DECODE(C_T."&amp;#REF!&amp;", 0, NULL, C_T."&amp;#REF!&amp;") AS "&amp;#REF!&amp;","</f>
      </c>
      <c r="D989" s="141"/>
      <c r="F989" s="141"/>
      <c r="G989" s="141"/>
      <c r="H989" s="141"/>
      <c r="I989" s="141"/>
      <c r="J989" s="141"/>
    </row>
    <row customHeight="1" ht="11.25">
      <c r="A990" s="140">
        <f>"HTP.P('&lt;"&amp;#REF!&amp;"&gt;' || "&amp;IF(MID(#REF!,1,6)="L_STUB","NULL","REC."&amp;#REF!)&amp;" || '&lt;/"&amp;#REF!&amp;"&gt;');"</f>
      </c>
      <c r="B990" s="141"/>
      <c r="C990" s="140">
        <f>"DECODE(C_T."&amp;#REF!&amp;", 0, NULL, C_T."&amp;#REF!&amp;") AS "&amp;#REF!&amp;","</f>
      </c>
      <c r="D990" s="141"/>
      <c r="F990" s="141"/>
      <c r="G990" s="141"/>
      <c r="H990" s="141"/>
      <c r="I990" s="141"/>
      <c r="J990" s="141"/>
    </row>
    <row customHeight="1" ht="11.25">
      <c r="A991" s="140">
        <f>"HTP.P('&lt;"&amp;#REF!&amp;"&gt;' || "&amp;IF(MID(#REF!,1,6)="L_STUB","NULL","REC."&amp;#REF!)&amp;" || '&lt;/"&amp;#REF!&amp;"&gt;');"</f>
      </c>
      <c r="B991" s="141"/>
      <c r="C991" s="140">
        <f>"DECODE(C_T."&amp;#REF!&amp;", 0, NULL, C_T."&amp;#REF!&amp;") AS "&amp;#REF!&amp;","</f>
      </c>
      <c r="D991" s="141"/>
      <c r="F991" s="141"/>
      <c r="G991" s="141"/>
      <c r="H991" s="141"/>
      <c r="I991" s="141"/>
      <c r="J991" s="141"/>
    </row>
    <row customHeight="1" ht="11.25">
      <c r="A992" s="140">
        <f>"HTP.P('&lt;"&amp;#REF!&amp;"&gt;' || "&amp;IF(MID(#REF!,1,6)="L_STUB","NULL","REC."&amp;#REF!)&amp;" || '&lt;/"&amp;#REF!&amp;"&gt;');"</f>
      </c>
      <c r="B992" s="141"/>
      <c r="C992" s="140">
        <f>"DECODE(C_T."&amp;#REF!&amp;", 0, NULL, C_T."&amp;#REF!&amp;") AS "&amp;#REF!&amp;","</f>
      </c>
      <c r="D992" s="141"/>
      <c r="F992" s="141"/>
      <c r="G992" s="141"/>
      <c r="H992" s="141"/>
      <c r="I992" s="141"/>
      <c r="J992" s="141"/>
    </row>
    <row customHeight="1" ht="11.25">
      <c r="A993" s="141"/>
      <c r="B993" s="141"/>
      <c r="C993" s="141"/>
      <c r="D993" s="141"/>
      <c r="F993" s="141"/>
      <c r="G993" s="141"/>
      <c r="H993" s="141"/>
      <c r="I993" s="141"/>
      <c r="J993" s="141"/>
    </row>
    <row customHeight="1" ht="11.25">
      <c r="A994" s="141"/>
      <c r="B994" s="141"/>
      <c r="C994" s="141"/>
      <c r="D994" s="141"/>
      <c r="F994" s="141"/>
      <c r="G994" s="141"/>
      <c r="H994" s="141"/>
      <c r="I994" s="141"/>
      <c r="J994" s="141"/>
    </row>
    <row customHeight="1" ht="11.25">
      <c r="A995" s="141"/>
      <c r="B995" s="141"/>
      <c r="C995" s="141"/>
      <c r="D995" s="141"/>
      <c r="F995" s="141"/>
      <c r="G995" s="141"/>
      <c r="H995" s="141"/>
      <c r="I995" s="141"/>
      <c r="J995" s="141"/>
    </row>
    <row customHeight="1" ht="11.25">
      <c r="A996" s="141"/>
      <c r="B996" s="141"/>
      <c r="C996" s="141"/>
      <c r="D996" s="141"/>
      <c r="F996" s="141"/>
      <c r="G996" s="141"/>
      <c r="H996" s="141"/>
      <c r="I996" s="141"/>
      <c r="J996" s="141"/>
    </row>
    <row customHeight="1" ht="11.25">
      <c r="A997" s="141"/>
      <c r="B997" s="141"/>
      <c r="C997" s="141"/>
      <c r="D997" s="141"/>
      <c r="F997" s="141"/>
      <c r="G997" s="141"/>
      <c r="H997" s="141"/>
      <c r="I997" s="141"/>
      <c r="J997" s="141"/>
    </row>
    <row customHeight="1" ht="11.25">
      <c r="A998" s="141"/>
      <c r="B998" s="141"/>
      <c r="C998" s="141"/>
      <c r="D998" s="141"/>
      <c r="F998" s="141"/>
      <c r="G998" s="141"/>
      <c r="H998" s="141"/>
      <c r="I998" s="141"/>
      <c r="J998" s="141"/>
    </row>
    <row customHeight="1" ht="11.25">
      <c r="A999" s="141"/>
      <c r="B999" s="141"/>
      <c r="C999" s="141"/>
      <c r="D999" s="141"/>
      <c r="F999" s="141"/>
      <c r="G999" s="141"/>
      <c r="H999" s="141"/>
      <c r="I999" s="141"/>
      <c r="J999" s="141"/>
    </row>
    <row customHeight="1" ht="11.25">
      <c r="A1000" s="141"/>
      <c r="B1000" s="141"/>
      <c r="C1000" s="141"/>
      <c r="D1000" s="141"/>
      <c r="F1000" s="141"/>
      <c r="G1000" s="141"/>
      <c r="H1000" s="141"/>
      <c r="I1000" s="141"/>
      <c r="J1000" s="141"/>
    </row>
    <row customHeight="1" ht="11.25">
      <c r="A1001" s="141"/>
      <c r="B1001" s="141"/>
      <c r="C1001" s="141"/>
      <c r="D1001" s="141"/>
      <c r="F1001" s="141"/>
      <c r="G1001" s="141"/>
      <c r="H1001" s="141"/>
      <c r="I1001" s="141"/>
      <c r="J1001" s="141"/>
    </row>
    <row customHeight="1" ht="11.25">
      <c r="A1002" s="141"/>
      <c r="B1002" s="141"/>
      <c r="C1002" s="141"/>
      <c r="D1002" s="141"/>
      <c r="F1002" s="141"/>
      <c r="G1002" s="141"/>
      <c r="H1002" s="141"/>
      <c r="I1002" s="141"/>
      <c r="J1002" s="141"/>
    </row>
    <row customHeight="1" ht="11.25">
      <c r="A1003" s="141"/>
      <c r="B1003" s="141"/>
      <c r="C1003" s="141"/>
      <c r="D1003" s="141"/>
      <c r="F1003" s="141"/>
      <c r="G1003" s="141"/>
      <c r="H1003" s="141"/>
      <c r="I1003" s="141"/>
      <c r="J1003" s="141"/>
    </row>
    <row customHeight="1" ht="11.25">
      <c r="A1004" s="141"/>
      <c r="B1004" s="141"/>
      <c r="C1004" s="141"/>
      <c r="D1004" s="141"/>
      <c r="F1004" s="141"/>
      <c r="G1004" s="141"/>
      <c r="H1004" s="141"/>
      <c r="I1004" s="141"/>
      <c r="J1004" s="141"/>
    </row>
    <row customHeight="1" ht="11.25">
      <c r="A1005" s="141"/>
      <c r="B1005" s="141"/>
      <c r="C1005" s="141"/>
      <c r="D1005" s="141"/>
      <c r="F1005" s="141"/>
      <c r="G1005" s="141"/>
      <c r="H1005" s="141"/>
      <c r="I1005" s="141"/>
      <c r="J1005" s="141"/>
    </row>
    <row customHeight="1" ht="11.25">
      <c r="A1006" s="141"/>
      <c r="B1006" s="141"/>
      <c r="C1006" s="141"/>
      <c r="D1006" s="141"/>
      <c r="F1006" s="141"/>
      <c r="G1006" s="141"/>
      <c r="H1006" s="141"/>
      <c r="I1006" s="141"/>
      <c r="J1006" s="141"/>
    </row>
    <row customHeight="1" ht="11.25">
      <c r="A1007" s="141"/>
      <c r="B1007" s="141"/>
      <c r="C1007" s="141"/>
      <c r="D1007" s="141"/>
      <c r="F1007" s="141"/>
      <c r="G1007" s="141"/>
      <c r="H1007" s="141"/>
      <c r="I1007" s="141"/>
      <c r="J1007" s="141"/>
    </row>
    <row customHeight="1" ht="11.25">
      <c r="A1008" s="141"/>
      <c r="B1008" s="141"/>
      <c r="C1008" s="141"/>
      <c r="D1008" s="141"/>
      <c r="F1008" s="141"/>
      <c r="G1008" s="141"/>
      <c r="H1008" s="141"/>
      <c r="I1008" s="141"/>
      <c r="J1008" s="141"/>
    </row>
    <row customHeight="1" ht="11.25">
      <c r="A1009" s="141"/>
      <c r="B1009" s="141"/>
      <c r="C1009" s="141"/>
      <c r="D1009" s="141"/>
      <c r="F1009" s="141"/>
      <c r="G1009" s="141"/>
      <c r="H1009" s="141"/>
      <c r="I1009" s="141"/>
      <c r="J1009" s="141"/>
    </row>
    <row customHeight="1" ht="11.25">
      <c r="A1010" s="141"/>
      <c r="B1010" s="141"/>
      <c r="C1010" s="141"/>
      <c r="D1010" s="141"/>
      <c r="F1010" s="141"/>
      <c r="G1010" s="141"/>
      <c r="H1010" s="141"/>
      <c r="I1010" s="141"/>
      <c r="J1010" s="141"/>
    </row>
    <row customHeight="1" ht="11.25">
      <c r="A1011" s="141"/>
      <c r="B1011" s="141"/>
      <c r="C1011" s="141"/>
      <c r="D1011" s="141"/>
      <c r="F1011" s="141"/>
      <c r="G1011" s="141"/>
      <c r="H1011" s="141"/>
      <c r="I1011" s="141"/>
      <c r="J1011" s="141"/>
    </row>
    <row customHeight="1" ht="11.25">
      <c r="A1012" s="141"/>
      <c r="B1012" s="141"/>
      <c r="C1012" s="141"/>
      <c r="D1012" s="141"/>
      <c r="F1012" s="141"/>
      <c r="G1012" s="141"/>
      <c r="H1012" s="141"/>
      <c r="I1012" s="141"/>
      <c r="J1012" s="141"/>
    </row>
    <row customHeight="1" ht="11.25">
      <c r="A1013" s="141"/>
      <c r="B1013" s="141"/>
      <c r="C1013" s="141"/>
      <c r="D1013" s="141"/>
      <c r="F1013" s="141"/>
      <c r="G1013" s="141"/>
      <c r="H1013" s="141"/>
      <c r="I1013" s="141"/>
      <c r="J1013" s="141"/>
    </row>
    <row customHeight="1" ht="11.25">
      <c r="A1014" s="141"/>
      <c r="B1014" s="141"/>
      <c r="C1014" s="141"/>
      <c r="D1014" s="141"/>
      <c r="F1014" s="141"/>
      <c r="G1014" s="141"/>
      <c r="H1014" s="141"/>
      <c r="I1014" s="141"/>
      <c r="J1014" s="141"/>
    </row>
    <row customHeight="1" ht="11.25">
      <c r="A1015" s="141"/>
      <c r="B1015" s="141"/>
      <c r="C1015" s="141"/>
      <c r="D1015" s="141"/>
      <c r="F1015" s="141"/>
      <c r="G1015" s="141"/>
      <c r="H1015" s="141"/>
      <c r="I1015" s="141"/>
      <c r="J1015" s="141"/>
    </row>
    <row customHeight="1" ht="11.25">
      <c r="A1016" s="141"/>
      <c r="B1016" s="141"/>
      <c r="C1016" s="141"/>
      <c r="D1016" s="141"/>
      <c r="F1016" s="141"/>
      <c r="G1016" s="141"/>
      <c r="H1016" s="141"/>
      <c r="I1016" s="141"/>
      <c r="J1016" s="141"/>
    </row>
    <row customHeight="1" ht="11.25">
      <c r="A1017" s="141"/>
      <c r="B1017" s="141"/>
      <c r="C1017" s="141"/>
      <c r="D1017" s="141"/>
      <c r="F1017" s="141"/>
      <c r="G1017" s="141"/>
      <c r="H1017" s="141"/>
      <c r="I1017" s="141"/>
      <c r="J1017" s="141"/>
    </row>
    <row customHeight="1" ht="11.25">
      <c r="A1018" s="141"/>
      <c r="B1018" s="141"/>
      <c r="C1018" s="141"/>
      <c r="D1018" s="141"/>
      <c r="F1018" s="141"/>
      <c r="G1018" s="141"/>
      <c r="H1018" s="141"/>
      <c r="I1018" s="141"/>
      <c r="J1018" s="141"/>
    </row>
    <row customHeight="1" ht="11.25">
      <c r="A1019" s="141"/>
      <c r="B1019" s="141"/>
      <c r="C1019" s="141"/>
      <c r="D1019" s="141"/>
      <c r="F1019" s="141"/>
      <c r="G1019" s="141"/>
      <c r="H1019" s="141"/>
      <c r="I1019" s="141"/>
      <c r="J1019" s="141"/>
    </row>
    <row customHeight="1" ht="11.25">
      <c r="A1020" s="141"/>
      <c r="B1020" s="141"/>
      <c r="C1020" s="141"/>
      <c r="D1020" s="141"/>
      <c r="F1020" s="141"/>
      <c r="G1020" s="141"/>
      <c r="H1020" s="141"/>
      <c r="I1020" s="141"/>
      <c r="J1020" s="141"/>
    </row>
    <row customHeight="1" ht="11.25">
      <c r="A1021" s="141"/>
      <c r="B1021" s="141"/>
      <c r="C1021" s="141"/>
      <c r="D1021" s="141"/>
      <c r="F1021" s="141"/>
      <c r="G1021" s="141"/>
      <c r="H1021" s="141"/>
      <c r="I1021" s="141"/>
      <c r="J1021" s="141"/>
    </row>
    <row customHeight="1" ht="11.25">
      <c r="A1022" s="141"/>
      <c r="B1022" s="141"/>
      <c r="C1022" s="141"/>
      <c r="D1022" s="141"/>
      <c r="F1022" s="141"/>
      <c r="G1022" s="141"/>
      <c r="H1022" s="141"/>
      <c r="I1022" s="141"/>
      <c r="J1022" s="141"/>
    </row>
    <row customHeight="1" ht="11.25">
      <c r="A1023" s="141"/>
      <c r="B1023" s="141"/>
      <c r="C1023" s="141"/>
      <c r="D1023" s="141"/>
      <c r="F1023" s="141"/>
      <c r="G1023" s="141"/>
      <c r="H1023" s="141"/>
      <c r="I1023" s="141"/>
      <c r="J1023" s="141"/>
    </row>
    <row customHeight="1" ht="11.25">
      <c r="A1024" s="141"/>
      <c r="B1024" s="141"/>
      <c r="C1024" s="141"/>
      <c r="D1024" s="141"/>
      <c r="F1024" s="141"/>
      <c r="G1024" s="141"/>
      <c r="H1024" s="141"/>
      <c r="I1024" s="141"/>
      <c r="J1024" s="141"/>
    </row>
    <row customHeight="1" ht="11.25">
      <c r="A1025" s="141"/>
      <c r="B1025" s="141"/>
      <c r="C1025" s="141"/>
      <c r="D1025" s="141"/>
      <c r="F1025" s="141"/>
      <c r="G1025" s="141"/>
      <c r="H1025" s="141"/>
      <c r="I1025" s="141"/>
      <c r="J1025" s="141"/>
    </row>
    <row customHeight="1" ht="11.25">
      <c r="A1026" s="141"/>
      <c r="B1026" s="141"/>
      <c r="C1026" s="141"/>
      <c r="D1026" s="141"/>
      <c r="F1026" s="141"/>
      <c r="G1026" s="141"/>
      <c r="H1026" s="141"/>
      <c r="I1026" s="141"/>
      <c r="J1026" s="141"/>
    </row>
    <row customHeight="1" ht="11.25">
      <c r="A1027" s="141"/>
      <c r="B1027" s="141"/>
      <c r="C1027" s="141"/>
      <c r="D1027" s="141"/>
      <c r="F1027" s="141"/>
      <c r="G1027" s="141"/>
      <c r="H1027" s="141"/>
      <c r="I1027" s="141"/>
      <c r="J1027" s="141"/>
    </row>
    <row customHeight="1" ht="11.25">
      <c r="A1028" s="141"/>
      <c r="B1028" s="141"/>
      <c r="C1028" s="141"/>
      <c r="D1028" s="141"/>
      <c r="F1028" s="141"/>
      <c r="G1028" s="141"/>
      <c r="H1028" s="141"/>
      <c r="I1028" s="141"/>
      <c r="J1028" s="141"/>
    </row>
    <row customHeight="1" ht="11.25">
      <c r="A1029" s="141"/>
      <c r="B1029" s="141"/>
      <c r="C1029" s="141"/>
      <c r="D1029" s="141"/>
      <c r="F1029" s="141"/>
      <c r="G1029" s="141"/>
      <c r="H1029" s="141"/>
      <c r="I1029" s="141"/>
      <c r="J1029" s="141"/>
    </row>
    <row customHeight="1" ht="11.25">
      <c r="A1030" s="141"/>
      <c r="B1030" s="141"/>
      <c r="C1030" s="141"/>
      <c r="D1030" s="141"/>
      <c r="F1030" s="141"/>
      <c r="G1030" s="141"/>
      <c r="H1030" s="141"/>
      <c r="I1030" s="141"/>
      <c r="J1030" s="141"/>
    </row>
    <row customHeight="1" ht="11.25">
      <c r="A1031" s="141"/>
      <c r="B1031" s="141"/>
      <c r="C1031" s="141"/>
      <c r="D1031" s="141"/>
      <c r="F1031" s="141"/>
      <c r="G1031" s="141"/>
      <c r="H1031" s="141"/>
      <c r="I1031" s="141"/>
      <c r="J1031" s="141"/>
    </row>
    <row customHeight="1" ht="11.25">
      <c r="A1032" s="141"/>
      <c r="B1032" s="141"/>
      <c r="C1032" s="141"/>
      <c r="D1032" s="141"/>
      <c r="F1032" s="141"/>
      <c r="G1032" s="141"/>
      <c r="H1032" s="141"/>
      <c r="I1032" s="141"/>
      <c r="J1032" s="141"/>
    </row>
    <row customHeight="1" ht="11.25">
      <c r="A1033" s="141"/>
      <c r="B1033" s="141"/>
      <c r="C1033" s="141"/>
      <c r="D1033" s="141"/>
      <c r="F1033" s="141"/>
      <c r="G1033" s="141"/>
      <c r="H1033" s="141"/>
      <c r="I1033" s="141"/>
      <c r="J1033" s="141"/>
    </row>
    <row customHeight="1" ht="11.25">
      <c r="A1034" s="141"/>
      <c r="B1034" s="141"/>
      <c r="C1034" s="141"/>
      <c r="D1034" s="141"/>
      <c r="F1034" s="141"/>
      <c r="G1034" s="141"/>
      <c r="H1034" s="141"/>
      <c r="I1034" s="141"/>
      <c r="J1034" s="141"/>
    </row>
    <row customHeight="1" ht="11.25">
      <c r="A1035" s="141"/>
      <c r="B1035" s="141"/>
      <c r="C1035" s="141"/>
      <c r="D1035" s="141"/>
      <c r="F1035" s="141"/>
      <c r="G1035" s="141"/>
      <c r="H1035" s="141"/>
      <c r="I1035" s="141"/>
      <c r="J1035" s="141"/>
    </row>
    <row customHeight="1" ht="11.25">
      <c r="A1036" s="141"/>
      <c r="B1036" s="141"/>
      <c r="C1036" s="141"/>
      <c r="D1036" s="141"/>
      <c r="F1036" s="141"/>
      <c r="G1036" s="141"/>
      <c r="H1036" s="141"/>
      <c r="I1036" s="141"/>
      <c r="J1036" s="141"/>
    </row>
    <row customHeight="1" ht="11.25">
      <c r="A1037" s="141"/>
      <c r="B1037" s="141"/>
      <c r="C1037" s="141"/>
      <c r="D1037" s="141"/>
      <c r="F1037" s="141"/>
      <c r="G1037" s="141"/>
      <c r="H1037" s="141"/>
      <c r="I1037" s="141"/>
      <c r="J1037" s="141"/>
    </row>
    <row customHeight="1" ht="11.25">
      <c r="A1038" s="141"/>
      <c r="B1038" s="141"/>
      <c r="C1038" s="141"/>
      <c r="D1038" s="141"/>
      <c r="F1038" s="141"/>
      <c r="G1038" s="141"/>
      <c r="H1038" s="141"/>
      <c r="I1038" s="141"/>
      <c r="J1038" s="141"/>
    </row>
    <row customHeight="1" ht="11.25">
      <c r="A1039" s="141"/>
      <c r="B1039" s="141"/>
      <c r="C1039" s="141"/>
      <c r="D1039" s="141"/>
      <c r="F1039" s="141"/>
      <c r="G1039" s="141"/>
      <c r="H1039" s="141"/>
      <c r="I1039" s="141"/>
      <c r="J1039" s="141"/>
    </row>
    <row customHeight="1" ht="11.25">
      <c r="A1040" s="141"/>
      <c r="B1040" s="141"/>
      <c r="C1040" s="141"/>
      <c r="D1040" s="141"/>
      <c r="F1040" s="141"/>
      <c r="G1040" s="141"/>
      <c r="H1040" s="141"/>
      <c r="I1040" s="141"/>
      <c r="J1040" s="141"/>
    </row>
    <row customHeight="1" ht="11.25">
      <c r="A1041" s="141"/>
      <c r="B1041" s="141"/>
      <c r="C1041" s="141"/>
      <c r="D1041" s="141"/>
      <c r="F1041" s="141"/>
      <c r="G1041" s="141"/>
      <c r="H1041" s="141"/>
      <c r="I1041" s="141"/>
      <c r="J1041" s="141"/>
    </row>
    <row customHeight="1" ht="11.25">
      <c r="A1042" s="141"/>
      <c r="B1042" s="141"/>
      <c r="C1042" s="141"/>
      <c r="D1042" s="141"/>
      <c r="F1042" s="141"/>
      <c r="G1042" s="141"/>
      <c r="H1042" s="141"/>
      <c r="I1042" s="141"/>
      <c r="J1042" s="141"/>
    </row>
    <row customHeight="1" ht="11.25">
      <c r="A1043" s="141"/>
      <c r="B1043" s="141"/>
      <c r="C1043" s="141"/>
      <c r="D1043" s="141"/>
      <c r="F1043" s="141"/>
      <c r="G1043" s="141"/>
      <c r="H1043" s="141"/>
      <c r="I1043" s="141"/>
      <c r="J1043" s="141"/>
    </row>
    <row customHeight="1" ht="11.25">
      <c r="A1044" s="141"/>
      <c r="B1044" s="141"/>
      <c r="C1044" s="141"/>
      <c r="D1044" s="141"/>
      <c r="F1044" s="141"/>
      <c r="G1044" s="141"/>
      <c r="H1044" s="141"/>
      <c r="I1044" s="141"/>
      <c r="J1044" s="141"/>
    </row>
    <row customHeight="1" ht="11.25">
      <c r="A1045" s="141"/>
      <c r="B1045" s="141"/>
      <c r="C1045" s="141"/>
      <c r="D1045" s="141"/>
      <c r="F1045" s="141"/>
      <c r="G1045" s="141"/>
      <c r="H1045" s="141"/>
      <c r="I1045" s="141"/>
      <c r="J1045" s="141"/>
    </row>
    <row customHeight="1" ht="11.25">
      <c r="A1046" s="141"/>
      <c r="B1046" s="141"/>
      <c r="C1046" s="141"/>
      <c r="D1046" s="141"/>
      <c r="F1046" s="141"/>
      <c r="G1046" s="141"/>
      <c r="H1046" s="141"/>
      <c r="I1046" s="141"/>
      <c r="J1046" s="141"/>
    </row>
    <row customHeight="1" ht="11.25">
      <c r="A1047" s="141"/>
      <c r="B1047" s="141"/>
      <c r="C1047" s="141"/>
      <c r="D1047" s="141"/>
      <c r="F1047" s="141"/>
      <c r="G1047" s="141"/>
      <c r="H1047" s="141"/>
      <c r="I1047" s="141"/>
      <c r="J1047" s="141"/>
    </row>
    <row customHeight="1" ht="11.25">
      <c r="A1048" s="141"/>
      <c r="B1048" s="141"/>
      <c r="C1048" s="141"/>
      <c r="D1048" s="141"/>
      <c r="F1048" s="141"/>
      <c r="G1048" s="141"/>
      <c r="H1048" s="141"/>
      <c r="I1048" s="141"/>
      <c r="J1048" s="141"/>
    </row>
    <row customHeight="1" ht="11.25">
      <c r="A1049" s="141"/>
      <c r="B1049" s="141"/>
      <c r="C1049" s="141"/>
      <c r="D1049" s="141"/>
      <c r="F1049" s="141"/>
      <c r="G1049" s="141"/>
      <c r="H1049" s="141"/>
      <c r="I1049" s="141"/>
      <c r="J1049" s="141"/>
    </row>
    <row customHeight="1" ht="11.25">
      <c r="A1050" s="141"/>
      <c r="B1050" s="141"/>
      <c r="C1050" s="141"/>
      <c r="D1050" s="141"/>
      <c r="F1050" s="141"/>
      <c r="G1050" s="141"/>
      <c r="H1050" s="141"/>
      <c r="I1050" s="141"/>
      <c r="J1050" s="141"/>
    </row>
    <row customHeight="1" ht="11.25">
      <c r="A1051" s="141"/>
      <c r="B1051" s="141"/>
      <c r="C1051" s="141"/>
      <c r="D1051" s="141"/>
      <c r="F1051" s="141"/>
      <c r="G1051" s="141"/>
      <c r="H1051" s="141"/>
      <c r="I1051" s="141"/>
      <c r="J1051" s="141"/>
    </row>
    <row customHeight="1" ht="11.25">
      <c r="A1052" s="141"/>
      <c r="B1052" s="141"/>
      <c r="C1052" s="141"/>
      <c r="D1052" s="141"/>
      <c r="F1052" s="141"/>
      <c r="G1052" s="141"/>
      <c r="H1052" s="141"/>
      <c r="I1052" s="141"/>
      <c r="J1052" s="141"/>
    </row>
    <row customHeight="1" ht="11.25">
      <c r="A1053" s="141"/>
      <c r="B1053" s="141"/>
      <c r="C1053" s="141"/>
      <c r="D1053" s="141"/>
      <c r="F1053" s="141"/>
      <c r="G1053" s="141"/>
      <c r="H1053" s="141"/>
      <c r="I1053" s="141"/>
      <c r="J1053" s="141"/>
    </row>
    <row customHeight="1" ht="11.25">
      <c r="A1054" s="141"/>
      <c r="B1054" s="141"/>
      <c r="C1054" s="141"/>
      <c r="D1054" s="141"/>
      <c r="F1054" s="141"/>
      <c r="G1054" s="141"/>
      <c r="H1054" s="141"/>
      <c r="I1054" s="141"/>
      <c r="J1054" s="141"/>
    </row>
    <row customHeight="1" ht="11.25">
      <c r="A1055" s="141"/>
      <c r="B1055" s="141"/>
      <c r="C1055" s="141"/>
      <c r="D1055" s="141"/>
      <c r="F1055" s="141"/>
      <c r="G1055" s="141"/>
      <c r="H1055" s="141"/>
      <c r="I1055" s="141"/>
      <c r="J1055" s="141"/>
    </row>
    <row customHeight="1" ht="11.25">
      <c r="A1056" s="141"/>
      <c r="B1056" s="141"/>
      <c r="C1056" s="141"/>
      <c r="D1056" s="141"/>
      <c r="F1056" s="141"/>
      <c r="G1056" s="141"/>
      <c r="H1056" s="141"/>
      <c r="I1056" s="141"/>
      <c r="J1056" s="141"/>
    </row>
    <row customHeight="1" ht="11.25">
      <c r="A1057" s="141"/>
      <c r="B1057" s="141"/>
      <c r="C1057" s="141"/>
      <c r="D1057" s="141"/>
      <c r="F1057" s="141"/>
      <c r="G1057" s="141"/>
      <c r="H1057" s="141"/>
      <c r="I1057" s="141"/>
      <c r="J1057" s="141"/>
    </row>
    <row customHeight="1" ht="11.25">
      <c r="A1058" s="141"/>
      <c r="B1058" s="141"/>
      <c r="C1058" s="141"/>
      <c r="D1058" s="141"/>
      <c r="F1058" s="141"/>
      <c r="G1058" s="141"/>
      <c r="H1058" s="141"/>
      <c r="I1058" s="141"/>
      <c r="J1058" s="141"/>
    </row>
    <row customHeight="1" ht="11.25">
      <c r="A1059" s="141"/>
      <c r="B1059" s="141"/>
      <c r="C1059" s="141"/>
      <c r="D1059" s="141"/>
      <c r="F1059" s="141"/>
      <c r="G1059" s="141"/>
      <c r="H1059" s="141"/>
      <c r="I1059" s="141"/>
      <c r="J1059" s="141"/>
    </row>
    <row customHeight="1" ht="11.25">
      <c r="A1060" s="141"/>
      <c r="B1060" s="141"/>
      <c r="C1060" s="141"/>
      <c r="D1060" s="141"/>
      <c r="F1060" s="141"/>
      <c r="G1060" s="141"/>
      <c r="H1060" s="141"/>
      <c r="I1060" s="141"/>
      <c r="J1060" s="141"/>
    </row>
    <row customHeight="1" ht="11.25">
      <c r="A1061" s="141"/>
      <c r="B1061" s="141"/>
      <c r="C1061" s="141"/>
      <c r="D1061" s="141"/>
      <c r="F1061" s="141"/>
      <c r="G1061" s="141"/>
      <c r="H1061" s="141"/>
      <c r="I1061" s="141"/>
      <c r="J1061" s="141"/>
    </row>
    <row customHeight="1" ht="11.25">
      <c r="A1062" s="141"/>
      <c r="B1062" s="141"/>
      <c r="C1062" s="141"/>
      <c r="D1062" s="141"/>
      <c r="F1062" s="141"/>
      <c r="G1062" s="141"/>
      <c r="H1062" s="141"/>
      <c r="I1062" s="141"/>
      <c r="J1062" s="141"/>
    </row>
    <row customHeight="1" ht="11.25">
      <c r="A1063" s="141"/>
      <c r="B1063" s="141"/>
      <c r="C1063" s="141"/>
      <c r="D1063" s="141"/>
      <c r="F1063" s="141"/>
      <c r="G1063" s="141"/>
      <c r="H1063" s="141"/>
      <c r="I1063" s="141"/>
      <c r="J1063" s="141"/>
    </row>
    <row customHeight="1" ht="11.25">
      <c r="A1064" s="141"/>
      <c r="B1064" s="141"/>
      <c r="C1064" s="141"/>
      <c r="D1064" s="141"/>
      <c r="F1064" s="141"/>
      <c r="G1064" s="141"/>
      <c r="H1064" s="141"/>
      <c r="I1064" s="141"/>
      <c r="J1064" s="141"/>
    </row>
    <row customHeight="1" ht="11.25">
      <c r="A1065" s="141"/>
      <c r="B1065" s="141"/>
      <c r="C1065" s="141"/>
      <c r="D1065" s="141"/>
      <c r="F1065" s="141"/>
      <c r="G1065" s="141"/>
      <c r="H1065" s="141"/>
      <c r="I1065" s="141"/>
      <c r="J1065" s="141"/>
    </row>
    <row customHeight="1" ht="11.25">
      <c r="A1066" s="141"/>
      <c r="B1066" s="141"/>
      <c r="C1066" s="141"/>
      <c r="D1066" s="141"/>
      <c r="F1066" s="141"/>
      <c r="G1066" s="141"/>
      <c r="H1066" s="141"/>
      <c r="I1066" s="141"/>
      <c r="J1066" s="141"/>
    </row>
    <row customHeight="1" ht="11.25">
      <c r="A1067" s="141"/>
      <c r="B1067" s="141"/>
      <c r="C1067" s="141"/>
      <c r="D1067" s="141"/>
      <c r="F1067" s="141"/>
      <c r="G1067" s="141"/>
      <c r="H1067" s="141"/>
      <c r="I1067" s="141"/>
      <c r="J1067" s="141"/>
    </row>
    <row customHeight="1" ht="11.25">
      <c r="A1068" s="141"/>
      <c r="B1068" s="141"/>
      <c r="C1068" s="141"/>
      <c r="D1068" s="141"/>
      <c r="F1068" s="141"/>
      <c r="G1068" s="141"/>
      <c r="H1068" s="141"/>
      <c r="I1068" s="141"/>
      <c r="J1068" s="141"/>
    </row>
    <row customHeight="1" ht="11.25">
      <c r="A1069" s="141"/>
      <c r="B1069" s="141"/>
      <c r="C1069" s="141"/>
      <c r="D1069" s="141"/>
      <c r="F1069" s="141"/>
      <c r="G1069" s="141"/>
      <c r="H1069" s="141"/>
      <c r="I1069" s="141"/>
      <c r="J1069" s="141"/>
    </row>
    <row customHeight="1" ht="11.25">
      <c r="A1070" s="141"/>
      <c r="B1070" s="141"/>
      <c r="C1070" s="141"/>
      <c r="D1070" s="141"/>
      <c r="F1070" s="141"/>
      <c r="G1070" s="141"/>
      <c r="H1070" s="141"/>
      <c r="I1070" s="141"/>
      <c r="J1070" s="141"/>
    </row>
    <row customHeight="1" ht="11.25">
      <c r="A1071" s="141"/>
      <c r="B1071" s="141"/>
      <c r="C1071" s="141"/>
      <c r="D1071" s="141"/>
      <c r="F1071" s="141"/>
      <c r="G1071" s="141"/>
      <c r="H1071" s="141"/>
      <c r="I1071" s="141"/>
      <c r="J1071" s="141"/>
    </row>
    <row customHeight="1" ht="11.25">
      <c r="A1072" s="141"/>
      <c r="B1072" s="141"/>
      <c r="C1072" s="141"/>
      <c r="D1072" s="141"/>
      <c r="F1072" s="141"/>
      <c r="G1072" s="141"/>
      <c r="H1072" s="141"/>
      <c r="I1072" s="141"/>
      <c r="J1072" s="141"/>
    </row>
    <row customHeight="1" ht="11.25">
      <c r="A1073" s="141"/>
      <c r="B1073" s="141"/>
      <c r="C1073" s="141"/>
      <c r="D1073" s="141"/>
      <c r="F1073" s="141"/>
      <c r="G1073" s="141"/>
      <c r="H1073" s="141"/>
      <c r="I1073" s="141"/>
      <c r="J1073" s="141"/>
    </row>
    <row customHeight="1" ht="11.25">
      <c r="A1074" s="141"/>
      <c r="B1074" s="141"/>
      <c r="C1074" s="141"/>
      <c r="D1074" s="141"/>
      <c r="F1074" s="141"/>
      <c r="G1074" s="141"/>
      <c r="H1074" s="141"/>
      <c r="I1074" s="141"/>
      <c r="J1074" s="141"/>
    </row>
    <row customHeight="1" ht="11.25">
      <c r="A1075" s="141"/>
      <c r="B1075" s="141"/>
      <c r="C1075" s="141"/>
      <c r="D1075" s="141"/>
      <c r="F1075" s="141"/>
      <c r="G1075" s="141"/>
      <c r="H1075" s="141"/>
      <c r="I1075" s="141"/>
      <c r="J1075" s="141"/>
    </row>
    <row customHeight="1" ht="10.5">
      <c r="A1076" s="141"/>
      <c r="B1076" s="141"/>
      <c r="C1076" s="141"/>
      <c r="F1076" s="141"/>
      <c r="G1076" s="141"/>
    </row>
    <row customHeight="1" ht="10.5">
      <c r="A1077" s="141"/>
      <c r="B1077" s="141"/>
      <c r="C1077" s="141"/>
      <c r="G1077" s="141"/>
    </row>
    <row customHeight="1" ht="10.5">
      <c r="A1078" s="141"/>
      <c r="B1078" s="141"/>
      <c r="C1078" s="141"/>
      <c r="G1078" s="141"/>
    </row>
    <row customHeight="1" ht="10.5">
      <c r="A1079" s="141"/>
      <c r="B1079" s="141"/>
      <c r="C1079" s="141"/>
      <c r="G1079" s="141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58C0E48-9837-B315-A32D-E018FD6DBB64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E6AA864-3751-7D19-811E-3E240798F85C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  <col min="2" max="2" style="299" width="34.140625" customWidth="1"/>
    <col min="3" max="3" style="299" width="35.7109375" customWidth="1"/>
  </cols>
  <sheetData>
    <row customHeight="1" ht="11.25">
      <c r="B1" s="459" t="s">
        <v>475</v>
      </c>
      <c r="C1" s="459" t="s">
        <v>476</v>
      </c>
    </row>
    <row customHeight="1" ht="11.25">
      <c r="B2" s="101" t="s">
        <v>477</v>
      </c>
      <c r="C2" s="101" t="s">
        <v>478</v>
      </c>
      <c r="D2" s="0" t="s">
        <v>479</v>
      </c>
      <c r="E2" s="0" t="s">
        <v>480</v>
      </c>
    </row>
    <row customHeight="1" ht="10.5">
      <c r="B3" s="52" t="s">
        <v>481</v>
      </c>
      <c r="C3" s="52" t="s">
        <v>482</v>
      </c>
      <c r="D3" s="0">
        <v>2024</v>
      </c>
      <c r="E3" s="0" t="s">
        <v>483</v>
      </c>
    </row>
    <row customHeight="1" ht="10.5">
      <c r="B4" s="52" t="s">
        <v>484</v>
      </c>
      <c r="C4" s="52" t="s">
        <v>485</v>
      </c>
      <c r="D4" s="0">
        <v>2024</v>
      </c>
      <c r="E4" s="0" t="s">
        <v>483</v>
      </c>
    </row>
    <row customHeight="1" ht="10.5">
      <c r="B5" s="52" t="s">
        <v>486</v>
      </c>
      <c r="C5" s="52" t="s">
        <v>487</v>
      </c>
      <c r="D5" s="0">
        <v>2024</v>
      </c>
      <c r="E5" s="0" t="s">
        <v>483</v>
      </c>
    </row>
    <row customHeight="1" ht="10.5">
      <c r="B6" s="52" t="s">
        <v>488</v>
      </c>
      <c r="C6" s="52" t="s">
        <v>489</v>
      </c>
      <c r="D6" s="0">
        <v>2024</v>
      </c>
      <c r="E6" s="0" t="s">
        <v>483</v>
      </c>
    </row>
    <row customHeight="1" ht="10.5">
      <c r="B7" s="52" t="s">
        <v>490</v>
      </c>
      <c r="C7" s="52" t="s">
        <v>491</v>
      </c>
      <c r="D7" s="0">
        <v>2024</v>
      </c>
      <c r="E7" s="0" t="s">
        <v>483</v>
      </c>
    </row>
    <row customHeight="1" ht="10.5">
      <c r="B8" s="52" t="s">
        <v>492</v>
      </c>
      <c r="C8" s="52" t="s">
        <v>493</v>
      </c>
      <c r="D8" s="0">
        <v>2024</v>
      </c>
      <c r="E8" s="0" t="s">
        <v>483</v>
      </c>
    </row>
    <row customHeight="1" ht="10.5">
      <c r="B9" s="52" t="s">
        <v>494</v>
      </c>
      <c r="C9" s="52" t="s">
        <v>495</v>
      </c>
      <c r="D9" s="0">
        <v>2024</v>
      </c>
      <c r="E9" s="0" t="s">
        <v>483</v>
      </c>
    </row>
    <row customHeight="1" ht="10.5">
      <c r="B10" s="52" t="s">
        <v>496</v>
      </c>
      <c r="C10" s="52" t="s">
        <v>497</v>
      </c>
      <c r="D10" s="0">
        <v>2024</v>
      </c>
      <c r="E10" s="0" t="s">
        <v>483</v>
      </c>
    </row>
    <row customHeight="1" ht="10.5">
      <c r="B11" s="52" t="s">
        <v>498</v>
      </c>
      <c r="C11" s="52" t="s">
        <v>499</v>
      </c>
      <c r="D11" s="0">
        <v>2024</v>
      </c>
      <c r="E11" s="0" t="s">
        <v>483</v>
      </c>
    </row>
    <row customHeight="1" ht="10.5">
      <c r="B12" s="52" t="s">
        <v>500</v>
      </c>
      <c r="C12" s="52" t="s">
        <v>501</v>
      </c>
      <c r="D12" s="0">
        <v>2024</v>
      </c>
      <c r="E12" s="0" t="s">
        <v>483</v>
      </c>
    </row>
    <row customHeight="1" ht="10.5">
      <c r="B13" s="52" t="s">
        <v>502</v>
      </c>
      <c r="C13" s="52" t="s">
        <v>503</v>
      </c>
      <c r="D13" s="0">
        <v>2024</v>
      </c>
      <c r="E13" s="0" t="s">
        <v>483</v>
      </c>
    </row>
    <row customHeight="1" ht="10.5">
      <c r="B14" s="52" t="s">
        <v>504</v>
      </c>
      <c r="C14" s="52" t="s">
        <v>505</v>
      </c>
      <c r="D14" s="0">
        <v>2024</v>
      </c>
      <c r="E14" s="0" t="s">
        <v>483</v>
      </c>
    </row>
    <row customHeight="1" ht="10.5">
      <c r="B15" s="52" t="s">
        <v>506</v>
      </c>
      <c r="C15" s="52" t="s">
        <v>507</v>
      </c>
      <c r="D15" s="0">
        <v>2024</v>
      </c>
      <c r="E15" s="0" t="s">
        <v>483</v>
      </c>
    </row>
    <row customHeight="1" ht="10.5">
      <c r="B16" s="459" t="s">
        <v>508</v>
      </c>
      <c r="C16" s="459" t="s">
        <v>509</v>
      </c>
      <c r="D16" s="0">
        <v>2024</v>
      </c>
      <c r="E16" s="0" t="s">
        <v>483</v>
      </c>
    </row>
    <row customHeight="1" ht="10.5">
      <c r="B17" s="459" t="s">
        <v>510</v>
      </c>
      <c r="C17" s="459" t="s">
        <v>511</v>
      </c>
      <c r="D17" s="0">
        <v>2024</v>
      </c>
      <c r="E17" s="0" t="s">
        <v>483</v>
      </c>
    </row>
    <row customHeight="1" ht="10.5">
      <c r="B18" s="459" t="s">
        <v>512</v>
      </c>
      <c r="C18" s="459" t="s">
        <v>513</v>
      </c>
      <c r="D18" s="0">
        <v>2024</v>
      </c>
      <c r="E18" s="0" t="s">
        <v>483</v>
      </c>
    </row>
    <row customHeight="1" ht="10.5">
      <c r="B19" s="459" t="s">
        <v>514</v>
      </c>
      <c r="C19" s="459" t="s">
        <v>515</v>
      </c>
      <c r="D19" s="0">
        <v>2024</v>
      </c>
      <c r="E19" s="0" t="s">
        <v>483</v>
      </c>
    </row>
    <row customHeight="1" ht="10.5">
      <c r="B20" s="459" t="s">
        <v>516</v>
      </c>
      <c r="C20" s="459" t="s">
        <v>517</v>
      </c>
      <c r="D20" s="0">
        <v>2024</v>
      </c>
      <c r="E20" s="0" t="s">
        <v>483</v>
      </c>
    </row>
    <row customHeight="1" ht="10.5">
      <c r="B21" s="459" t="s">
        <v>516</v>
      </c>
      <c r="C21" s="459" t="s">
        <v>518</v>
      </c>
      <c r="D21" s="0">
        <v>2024</v>
      </c>
      <c r="E21" s="0" t="s">
        <v>483</v>
      </c>
    </row>
    <row customHeight="1" ht="10.5">
      <c r="B22" s="459" t="s">
        <v>516</v>
      </c>
      <c r="C22" s="459" t="s">
        <v>519</v>
      </c>
      <c r="D22" s="0">
        <v>2024</v>
      </c>
      <c r="E22" s="0" t="s">
        <v>483</v>
      </c>
    </row>
    <row customHeight="1" ht="10.5">
      <c r="B23" s="459" t="s">
        <v>516</v>
      </c>
      <c r="C23" s="459" t="s">
        <v>520</v>
      </c>
      <c r="D23" s="0">
        <v>2024</v>
      </c>
      <c r="E23" s="0" t="s">
        <v>483</v>
      </c>
    </row>
    <row customHeight="1" ht="10.5">
      <c r="B24" s="459" t="s">
        <v>516</v>
      </c>
      <c r="C24" s="459" t="s">
        <v>521</v>
      </c>
      <c r="D24" s="0">
        <v>2024</v>
      </c>
      <c r="E24" s="0" t="s">
        <v>483</v>
      </c>
    </row>
    <row customHeight="1" ht="10.5">
      <c r="B25" s="459" t="s">
        <v>516</v>
      </c>
      <c r="C25" s="459" t="s">
        <v>522</v>
      </c>
      <c r="D25" s="0">
        <v>2024</v>
      </c>
      <c r="E25" s="0" t="s">
        <v>483</v>
      </c>
    </row>
    <row customHeight="1" ht="10.5">
      <c r="B26" s="459" t="s">
        <v>516</v>
      </c>
      <c r="C26" s="459" t="s">
        <v>523</v>
      </c>
      <c r="D26" s="0">
        <v>2024</v>
      </c>
      <c r="E26" s="0" t="s">
        <v>483</v>
      </c>
    </row>
    <row customHeight="1" ht="10.5">
      <c r="B27" s="459" t="s">
        <v>516</v>
      </c>
      <c r="C27" s="459" t="s">
        <v>524</v>
      </c>
      <c r="D27" s="0">
        <v>2024</v>
      </c>
      <c r="E27" s="0" t="s">
        <v>483</v>
      </c>
    </row>
    <row customHeight="1" ht="10.5">
      <c r="B28" s="459" t="s">
        <v>516</v>
      </c>
      <c r="C28" s="459" t="s">
        <v>525</v>
      </c>
      <c r="D28" s="0">
        <v>2024</v>
      </c>
      <c r="E28" s="0" t="s">
        <v>483</v>
      </c>
    </row>
    <row customHeight="1" ht="10.5">
      <c r="B29" s="459" t="s">
        <v>516</v>
      </c>
      <c r="C29" s="459" t="s">
        <v>526</v>
      </c>
      <c r="D29" s="0">
        <v>2024</v>
      </c>
      <c r="E29" s="0" t="s">
        <v>483</v>
      </c>
    </row>
    <row customHeight="1" ht="10.5">
      <c r="B30" s="459" t="s">
        <v>516</v>
      </c>
      <c r="C30" s="459" t="s">
        <v>527</v>
      </c>
      <c r="D30" s="0">
        <v>2024</v>
      </c>
      <c r="E30" s="0" t="s">
        <v>483</v>
      </c>
    </row>
    <row customHeight="1" ht="10.5">
      <c r="B31" s="459" t="s">
        <v>516</v>
      </c>
      <c r="C31" s="459" t="s">
        <v>53</v>
      </c>
      <c r="D31" s="0">
        <v>2024</v>
      </c>
      <c r="E31" s="0" t="s">
        <v>483</v>
      </c>
    </row>
    <row customHeight="1" ht="10.5">
      <c r="B32" s="459" t="s">
        <v>516</v>
      </c>
      <c r="C32" s="459" t="s">
        <v>528</v>
      </c>
      <c r="D32" s="0">
        <v>2024</v>
      </c>
      <c r="E32" s="0" t="s">
        <v>483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3B44494-7BCF-B5B9-5F2A-F77FA97351C5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2.7109375" customWidth="1"/>
    <col min="2" max="2" style="299" width="140.7109375" customWidth="1"/>
  </cols>
  <sheetData>
    <row r="5" customHeight="1" ht="42">
      <c r="B5" s="203" t="s">
        <v>529</v>
      </c>
    </row>
    <row r="10" customHeight="1" ht="21">
      <c r="B10" s="201" t="s">
        <v>530</v>
      </c>
    </row>
    <row customHeight="1" ht="52.5">
      <c r="B11" s="201" t="s">
        <v>531</v>
      </c>
    </row>
    <row customHeight="1" ht="21">
      <c r="B12" s="201" t="s">
        <v>532</v>
      </c>
    </row>
    <row customHeight="1" ht="42">
      <c r="B13" s="201" t="s">
        <v>533</v>
      </c>
    </row>
    <row customHeight="1" ht="42">
      <c r="B14" s="201" t="s">
        <v>533</v>
      </c>
    </row>
    <row customHeight="1" ht="21">
      <c r="B15" s="201" t="s">
        <v>534</v>
      </c>
    </row>
    <row customHeight="1" ht="10.5">
      <c r="B16" s="202"/>
    </row>
    <row customHeight="1" ht="10.5">
      <c r="B17" s="202"/>
    </row>
    <row customHeight="1" ht="10.5">
      <c r="B18" s="202"/>
    </row>
    <row customHeight="1" ht="10.5">
      <c r="B19" s="202"/>
    </row>
    <row customHeight="1" ht="21">
      <c r="B20" s="201" t="s">
        <v>535</v>
      </c>
    </row>
    <row customHeight="1" ht="10.5">
      <c r="B21" s="201" t="s">
        <v>536</v>
      </c>
    </row>
    <row customHeight="1" ht="31.5">
      <c r="B22" s="201" t="s">
        <v>537</v>
      </c>
    </row>
    <row customHeight="1" ht="10.5">
      <c r="B23" s="201" t="s">
        <v>538</v>
      </c>
    </row>
    <row customHeight="1" ht="10.5">
      <c r="B24" s="201" t="s">
        <v>539</v>
      </c>
    </row>
    <row customHeight="1" ht="21">
      <c r="B25" s="201" t="s">
        <v>540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16D4E9C-1E91-B0C1-74D7-FC8918E2FF83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9" width="9.140625"/>
  </cols>
  <sheetData>
    <row customHeight="1" ht="10.5">
      <c r="A1" s="459" t="s">
        <v>541</v>
      </c>
      <c r="B1" s="0" t="s">
        <v>542</v>
      </c>
    </row>
    <row customHeight="1" ht="10.5">
      <c r="A2" s="459" t="s">
        <v>543</v>
      </c>
      <c r="B2" s="0" t="s">
        <v>263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-</cp:lastModifiedBy>
  <dcterms:created xsi:type="dcterms:W3CDTF">2021-03-11T11:50:48Z</dcterms:created>
  <dcterms:modified xsi:type="dcterms:W3CDTF">2024-01-30T11:47:33Z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